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summary financial data" sheetId="2" r:id="rId2"/>
    <sheet name="summary financial data-1" sheetId="3" r:id="rId3"/>
    <sheet name="summary financial data-2" sheetId="4" r:id="rId4"/>
    <sheet name="summary financial data-3" sheetId="5" r:id="rId5"/>
    <sheet name="selected financial data" sheetId="6" r:id="rId6"/>
    <sheet name="selected financial data-1" sheetId="7" r:id="rId7"/>
    <sheet name="comparison of six months e" sheetId="8" r:id="rId8"/>
    <sheet name="comparison of fiscal years" sheetId="9" r:id="rId9"/>
    <sheet name="comparison of fiscal years-1" sheetId="10" r:id="rId10"/>
    <sheet name="p" sheetId="11" r:id="rId11"/>
    <sheet name="intenttotreat last observa" sheetId="12" r:id="rId12"/>
    <sheet name="phase 2b safety observations" sheetId="13" r:id="rId13"/>
    <sheet name="2012 summary compensation " sheetId="14" r:id="rId14"/>
    <sheet name="change in control benefits" sheetId="15" r:id="rId15"/>
    <sheet name="change in control benefits-1" sheetId="16" r:id="rId16"/>
    <sheet name="preferred stock financings" sheetId="17" r:id="rId17"/>
    <sheet name="preferred stock financings-1" sheetId="18" r:id="rId18"/>
    <sheet name="balance sheets" sheetId="19" r:id="rId19"/>
    <sheet name="see accompanying notes" sheetId="20" r:id="rId20"/>
    <sheet name="see accompanying notes-1" sheetId="21" r:id="rId21"/>
    <sheet name="see accompanying notes-2" sheetId="22" r:id="rId22"/>
    <sheet name="income taxes" sheetId="23" r:id="rId23"/>
    <sheet name="comprehensive income" sheetId="24" r:id="rId24"/>
    <sheet name="comprehensive income-1" sheetId="25" r:id="rId25"/>
    <sheet name="comprehensive income-2" sheetId="26" r:id="rId26"/>
    <sheet name="comprehensive income-3" sheetId="27" r:id="rId27"/>
    <sheet name="comprehensive income-4" sheetId="28" r:id="rId28"/>
    <sheet name="comprehensive income-5" sheetId="29" r:id="rId29"/>
    <sheet name="comprehensive income-6" sheetId="30" r:id="rId30"/>
    <sheet name="stock options" sheetId="31" r:id="rId31"/>
    <sheet name="common stock reserved for " sheetId="32" r:id="rId32"/>
    <sheet name="common stock reserved for -1" sheetId="33" r:id="rId33"/>
    <sheet name="common stock reserved for -2" sheetId="34" r:id="rId34"/>
    <sheet name="signature page follows" sheetId="35" r:id="rId35"/>
    <sheet name="signature page follows-1" sheetId="36" r:id="rId36"/>
    <sheet name="schedule 1" sheetId="37" r:id="rId37"/>
    <sheet name="exercise price" sheetId="38" r:id="rId38"/>
    <sheet name="exercise price-1" sheetId="39" r:id="rId39"/>
    <sheet name="signature page follows-2" sheetId="40" r:id="rId40"/>
    <sheet name="form to be used to exercis" sheetId="41" r:id="rId41"/>
    <sheet name="form to be used to exercis-1" sheetId="42" r:id="rId42"/>
    <sheet name="form to be used to exercis-2" sheetId="43" r:id="rId43"/>
    <sheet name="form to be used to assign " sheetId="44" r:id="rId44"/>
    <sheet name="form to be used to assign -1" sheetId="45" r:id="rId45"/>
    <sheet name="form to be used to assign -2" sheetId="46" r:id="rId46"/>
    <sheet name="corporate power" sheetId="47" r:id="rId47"/>
    <sheet name="reverse stock split" sheetId="48" r:id="rId48"/>
    <sheet name="qualifying record date" sheetId="49" r:id="rId49"/>
    <sheet name="qualifying record date-1" sheetId="50" r:id="rId50"/>
    <sheet name="exhibit 51" sheetId="51" r:id="rId51"/>
    <sheet name="stock option agreement" sheetId="52" r:id="rId52"/>
    <sheet name="vesting schedule" sheetId="53" r:id="rId53"/>
    <sheet name="option agreement" sheetId="54" r:id="rId54"/>
    <sheet name="type of option" sheetId="55" r:id="rId55"/>
  </sheets>
  <definedNames/>
  <calcPr fullCalcOnLoad="1"/>
</workbook>
</file>

<file path=xl/sharedStrings.xml><?xml version="1.0" encoding="utf-8"?>
<sst xmlns="http://schemas.openxmlformats.org/spreadsheetml/2006/main" count="1136" uniqueCount="540">
  <si>
    <t xml:space="preserve"> CALCULATION OF REGISTRATION FEE </t>
  </si>
  <si>
    <t>Title of Each Class of
Securities To Be Registered</t>
  </si>
  <si>
    <t>Proposed
Maximum
Aggregate
Offering Price(1)</t>
  </si>
  <si>
    <t>Amount of
Registration 
Fee(2)</t>
  </si>
  <si>
    <t>Common Stock, $0.0001 par value per share(3)</t>
  </si>
  <si>
    <t>Representatives Warrant to Purchase Common Stock(4)</t>
  </si>
  <si>
    <t></t>
  </si>
  <si>
    <t>Common Stock Underlying Representatives Warrant(3)(5)</t>
  </si>
  <si>
    <t>Total</t>
  </si>
  <si>
    <t>$4,772.10(6)</t>
  </si>
  <si>
    <t xml:space="preserve"> Summary Financial Data </t>
  </si>
  <si>
    <t>Years Ended December 31,</t>
  </si>
  <si>
    <t>Six Months Ended June 30,</t>
  </si>
  <si>
    <t>Period From
January 29, 2007
(Inception) to
June 30,
2013</t>
  </si>
  <si>
    <t>2011</t>
  </si>
  <si>
    <t>2012</t>
  </si>
  <si>
    <t>2013</t>
  </si>
  <si>
    <t>(unaudited)</t>
  </si>
  <si>
    <t>Statement of Operations Data:</t>
  </si>
  <si>
    <t>Operating expenses:</t>
  </si>
  <si>
    <t>Research and development</t>
  </si>
  <si>
    <t>General and administrative</t>
  </si>
  <si>
    <t>Purchase of in-process research and development</t>
  </si>
  <si>
    <t>Total operating expenses</t>
  </si>
  <si>
    <t>Loss from operations</t>
  </si>
  <si>
    <t>Total other income (expense)</t>
  </si>
  <si>
    <t>Net loss and comprehensive loss</t>
  </si>
  <si>
    <t>Net loss per common share, basic and diluted(1)</t>
  </si>
  <si>
    <t>Weighted-average shares used to compute basic and diluted net loss per
share(1)</t>
  </si>
  <si>
    <t>Pro forma net loss per common share, basic and diluted (unaudited)(1)</t>
  </si>
  <si>
    <t>Weighted-average shares used to compute pro forma net loss per common share, basic and diluted (unaudited)(1)</t>
  </si>
  <si>
    <t>As of June 30, 2013</t>
  </si>
  <si>
    <t>Actual</t>
  </si>
  <si>
    <t>Pro Forma(1)</t>
  </si>
  <si>
    <t>Pro Forma 
As
Adjusted(1)(2)</t>
  </si>
  <si>
    <t>Balance Sheet Data:</t>
  </si>
  <si>
    <t>Cash and cash equivalents</t>
  </si>
  <si>
    <t>Working capital (deficit)</t>
  </si>
  <si>
    <t>Total assets</t>
  </si>
  <si>
    <t>Current liabilities (including warrant liability)</t>
  </si>
  <si>
    <t>Long-term debt, net of current portion</t>
  </si>
  <si>
    <t>Convertible preferred stock</t>
  </si>
  <si>
    <t>Deficit accumulated during the development stage</t>
  </si>
  <si>
    <t>Total stockholders equity (deficit)</t>
  </si>
  <si>
    <t>As of June 30, 2013</t>
  </si>
  <si>
    <t>Pro Forma</t>
  </si>
  <si>
    <t>Pro Forma 
As
Adjusted(1)</t>
  </si>
  <si>
    <t>Capitalization:</t>
  </si>
  <si>
    <t>Warrant liability</t>
  </si>
  <si>
    <t>$</t>
  </si>
  <si>
    <t>Long-term debt (including current portion)</t>
  </si>
  <si>
    <t>Series A convertible preferred stock, $0.0001 par value per share; 12,305,068 shares authorized, 12,195,068 shares issued and
outstanding, actual; no shares authorized, issued or outstanding, pro forma and pro forma as adjusted</t>
  </si>
  <si>
    <t>Stockholders deficit:</t>
  </si>
  <si>
    <t>Common stock, $0.0001 par value per share; 20,000,000 shares authorized, 1,242,750 shares issued and outstanding, actual;
50,000,000 shares authorized, pro forma and pro forma as adjusted; 3,681,752 shares issued and outstanding, pro forma; 5,781,752 shares issued and outstanding, pro forma as adjusted</t>
  </si>
  <si>
    <t>Preferred stock, $0.0001 par value per share; no shares authorized, issued and outstanding, actual; 5,000,000 shares authorized,
no shares issued or outstanding, pro forma and pro forma as adjusted</t>
  </si>
  <si>
    <t>Additional paid-in capital</t>
  </si>
  <si>
    <t>Total capitalization</t>
  </si>
  <si>
    <t>Shares Purchased</t>
  </si>
  <si>
    <t>Total Consideration</t>
  </si>
  <si>
    <t>Average Price
Per
Share</t>
  </si>
  <si>
    <t>Number</t>
  </si>
  <si>
    <t>Percent</t>
  </si>
  <si>
    <t>Amount</t>
  </si>
  <si>
    <t>Existing stockholders</t>
  </si>
  <si>
    <t>64%</t>
  </si>
  <si>
    <t>40%</t>
  </si>
  <si>
    <t>New investors</t>
  </si>
  <si>
    <t>100%</t>
  </si>
  <si>
    <t xml:space="preserve">   SELECTED FINANCIAL DATA </t>
  </si>
  <si>
    <t>As of December 31,</t>
  </si>
  <si>
    <t>As of June 30,
2013</t>
  </si>
  <si>
    <t>Total stockholders deficit</t>
  </si>
  <si>
    <t xml:space="preserve"> Comparison
of Six Months Ended June 30, 2012 and 2013 </t>
  </si>
  <si>
    <t>Six Months Ended June 30,</t>
  </si>
  <si>
    <t>Increase/
(Decrease)</t>
  </si>
  <si>
    <t>Research and development</t>
  </si>
  <si>
    <t>General and administrative</t>
  </si>
  <si>
    <t>Other income (expense):</t>
  </si>
  <si>
    <t>Interest income</t>
  </si>
  <si>
    <t>Interest expense</t>
  </si>
  <si>
    <t>Change in fair value of warrant liability</t>
  </si>
  <si>
    <t>Total other income (expense)</t>
  </si>
  <si>
    <t xml:space="preserve"> Comparison of
Fiscal Years Ended December 31, 2011 and 2012 </t>
  </si>
  <si>
    <t>Other income (expense):</t>
  </si>
  <si>
    <t>Interest income</t>
  </si>
  <si>
    <t>Interest expense</t>
  </si>
  <si>
    <t>Change in fair value of warrant liability</t>
  </si>
  <si>
    <t>Net cash used in operating activities</t>
  </si>
  <si>
    <t>Net cash provided by (used in) financing activities</t>
  </si>
  <si>
    <t>Net (decrease) increase in cash and cash equivalents</t>
  </si>
  <si>
    <t xml:space="preserve"> P</t>
  </si>
  <si>
    <t>EVK-001 10 
mg
p-values</t>
  </si>
  <si>
    <t>EVK-001 14 
mg
p-values</t>
  </si>
  <si>
    <t>mGCSI-DD Total Score (per FDA guidance)(1)</t>
  </si>
  <si>
    <t>All Subjects</t>
  </si>
  <si>
    <t>Females</t>
  </si>
  <si>
    <t>Males</t>
  </si>
  <si>
    <t>GCSI-DD Total Score (per trial protocol)(2)</t>
  </si>
  <si>
    <t xml:space="preserve"> (intent-to-treat,
last observation carried forward on treatment) </t>
  </si>
  <si>
    <t>Time Point</t>
  </si>
  <si>
    <t>Placebo
(N=95)</t>
  </si>
  <si>
    <t>Metoclopramide
10 mg IN
(N=96)</t>
  </si>
  <si>
    <t>Metoclopramide
14 mg IN
(N=96)</t>
  </si>
  <si>
    <t>ALL SUBJECTS</t>
  </si>
  <si>
    <t>Baseline(1)</t>
  </si>
  <si>
    <t>N</t>
  </si>
  <si>
    <t>Mean (SD)</t>
  </si>
  <si>
    <t>2.8 (0.57)</t>
  </si>
  <si>
    <t>2.9 (0.60)</t>
  </si>
  <si>
    <t>2.8 (0.62)</t>
  </si>
  <si>
    <t>Week 4</t>
  </si>
  <si>
    <t>1.8 (1.00)</t>
  </si>
  <si>
    <t>1.6 (1.06)</t>
  </si>
  <si>
    <t>1.7 (0.90)</t>
  </si>
  <si>
    <t>Change from Baseline to Week 4</t>
  </si>
  <si>
    <t>-1.0 (0.89)</t>
  </si>
  <si>
    <t>-1.2 (1.18)</t>
  </si>
  <si>
    <t>-1.2 (0.94)</t>
  </si>
  <si>
    <t>Difference of Least Square Means (95% CI)</t>
  </si>
  <si>
    <t>-0.20 (-0.47, 0.07)</t>
  </si>
  <si>
    <t>-0.14 (-0.42, 0.13)</t>
  </si>
  <si>
    <t>Pairwise p-value vs. Placebo(2)</t>
  </si>
  <si>
    <t>0.06 (-0.22, 0.33)</t>
  </si>
  <si>
    <t>Pairwise p-value vs. Metoclopramide 10 mg(2)</t>
  </si>
  <si>
    <t>FEMALES</t>
  </si>
  <si>
    <t>2.7 (0.54)</t>
  </si>
  <si>
    <t>2.9 (0.62)</t>
  </si>
  <si>
    <t>1.9 (1.02)</t>
  </si>
  <si>
    <t>1.6 (1.08)</t>
  </si>
  <si>
    <t>1.7 (0.94)</t>
  </si>
  <si>
    <t>-0.8 (0.79)</t>
  </si>
  <si>
    <t>-1.3 (0.98)</t>
  </si>
  <si>
    <t>-0.38 (-0.71, -0.05)</t>
  </si>
  <si>
    <t>-0.38 (-0.71, -0.06)</t>
  </si>
  <si>
    <t>-0.00 (-0.33, 0.32)</t>
  </si>
  <si>
    <t>MALES</t>
  </si>
  <si>
    <t>2.9 (0.63)</t>
  </si>
  <si>
    <t>2.8 (0.54)</t>
  </si>
  <si>
    <t>2.5 (0.56)</t>
  </si>
  <si>
    <t>1.4 (0.84)</t>
  </si>
  <si>
    <t>1.6 (1.05)</t>
  </si>
  <si>
    <t>1.7 (0.79)</t>
  </si>
  <si>
    <t>-1.4 (0.98)</t>
  </si>
  <si>
    <t>-1.2 (1.21)</t>
  </si>
  <si>
    <t>-0.9 (0.78)</t>
  </si>
  <si>
    <t>0.18 (-0.30, 0.66)</t>
  </si>
  <si>
    <t>0.32 (-0.19, 0.83)</t>
  </si>
  <si>
    <t>0.14 (-0.35, 0.63)</t>
  </si>
  <si>
    <t xml:space="preserve"> Phase 2b Safety Observations </t>
  </si>
  <si>
    <t>System Organ Class Preferred Term</t>
  </si>
  <si>
    <t>Placebo
(N = 95)</t>
  </si>
  <si>
    <t>EVK-001 10 mg
(N = 95)</t>
  </si>
  <si>
    <t>EVK-001 14mg
(N = 95)</t>
  </si>
  <si>
    <t>Nervous System Disorders</t>
  </si>
  <si>
    <t>Dysgeusia</t>
  </si>
  <si>
    <t>4 (4.2%)</t>
  </si>
  <si>
    <t>12 (12.6%)</t>
  </si>
  <si>
    <t>13 (13.7%)</t>
  </si>
  <si>
    <t>Headache</t>
  </si>
  <si>
    <t>4 (4.2%)</t>
  </si>
  <si>
    <t>7 (7.4%)</t>
  </si>
  <si>
    <t>8 (8.4%)</t>
  </si>
  <si>
    <t>Dizziness</t>
  </si>
  <si>
    <t>2 (2.1%)</t>
  </si>
  <si>
    <t>3 (3.2%)</t>
  </si>
  <si>
    <t>Gastrointestinal Disorders</t>
  </si>
  <si>
    <t>Diarrhea</t>
  </si>
  <si>
    <t>9 (9.5%)</t>
  </si>
  <si>
    <t>Nausea</t>
  </si>
  <si>
    <t>1 (1.1%)</t>
  </si>
  <si>
    <t>Gastroesophageal reflux disease</t>
  </si>
  <si>
    <t>0 (0.0%)</t>
  </si>
  <si>
    <t>Respiratory, Thoracic, and Mediastinal Disorders</t>
  </si>
  <si>
    <t>Epistaxis</t>
  </si>
  <si>
    <t>Cough</t>
  </si>
  <si>
    <t>Nasal discomfort</t>
  </si>
  <si>
    <t>Rhinorrhea</t>
  </si>
  <si>
    <t>Throat irritation</t>
  </si>
  <si>
    <t>Infections and Infestations</t>
  </si>
  <si>
    <t>Upper respiratory tract infection</t>
  </si>
  <si>
    <t>Nasopharyngitis</t>
  </si>
  <si>
    <t>General Disorders and Admin Site Conditions</t>
  </si>
  <si>
    <t>Fatigue</t>
  </si>
  <si>
    <t>5 (5.3%)</t>
  </si>
  <si>
    <t>6 (6.3%)</t>
  </si>
  <si>
    <t>Metabolism &amp; Nutrition Disorders</t>
  </si>
  <si>
    <t>Hyperglycemia</t>
  </si>
  <si>
    <t>Hypoglycemia</t>
  </si>
  <si>
    <t>Psychiatric Disorders</t>
  </si>
  <si>
    <t>Depression</t>
  </si>
  <si>
    <t xml:space="preserve"> 2012 Summary Compensation Table </t>
  </si>
  <si>
    <t>Name and Principal Position</t>
  </si>
  <si>
    <t>Year</t>
  </si>
  <si>
    <t>Salary
($)</t>
  </si>
  <si>
    <t>Bonus
($)</t>
  </si>
  <si>
    <t>Stock
Awards
($)</t>
  </si>
  <si>
    <t>Option
Awards ($)</t>
  </si>
  <si>
    <t>Non-Equity
Incentive Plan
Compensation
($)</t>
  </si>
  <si>
    <t>All
Other
Compensation
($)</t>
  </si>
  <si>
    <t>Total
($)</t>
  </si>
  <si>
    <t>David A. Gonyer, R.Ph.</t>
  </si>
  <si>
    <t>President and Chief Executive Officer</t>
  </si>
  <si>
    <t>Matthew J. DOnofrio</t>
  </si>
  <si>
    <t>Executive Vice President, Chief Business Officer</t>
  </si>
  <si>
    <t xml:space="preserve"> Change in Control Benefits </t>
  </si>
  <si>
    <t>Option Awards</t>
  </si>
  <si>
    <t>Stock Awards</t>
  </si>
  <si>
    <t>Name</t>
  </si>
  <si>
    <t>Grant
Date</t>
  </si>
  <si>
    <t>Number of
Securities
Underlying
Unexercised
Options (#)
Exercisable(1)</t>
  </si>
  <si>
    <t>Number of
Securities
Underlying
Unexercised
Options (#)
Unexercisable</t>
  </si>
  <si>
    <t>Equity
Incentive
Plan
Awards:
Number
of
Securities
Underlying
Unexercised
Unearned
Options (#)</t>
  </si>
  <si>
    <t>Option
Exercise
Price
($)</t>
  </si>
  <si>
    <t>Option
Expiration
Date</t>
  </si>
  <si>
    <t>Number
of
Shares
or Units
of
Stock
That
Have
Not
Vested
(#)</t>
  </si>
  <si>
    <t>Market
Value
of
Shares
or
Units
of
Stock
That
Have
Not
Vested
($)(2)</t>
  </si>
  <si>
    <t>Equity
Incentive
Plan
Awards:
Number
of
Unearned
Shares,
Units
or
Other
Rights
That
Have Not
Vested
(#)</t>
  </si>
  <si>
    <t>Equity
Incentive
Plan
Awards:
Market
or Payout
Value
of
Unearned
Shares,
Units or
Other
Rights
That
Have Not
Vested
($)(2)</t>
  </si>
  <si>
    <t>2/9/11</t>
  </si>
  <si>
    <t>2/8/21</t>
  </si>
  <si>
    <t>11/18/10</t>
  </si>
  <si>
    <t>9/14/07</t>
  </si>
  <si>
    <t>8/3/07</t>
  </si>
  <si>
    <t>8/2/17</t>
  </si>
  <si>
    <t>Options Outstanding at
Fiscal Year End</t>
  </si>
  <si>
    <t>Unvested Restricted Shares
Outstanding at Fiscal 
Year
End</t>
  </si>
  <si>
    <t>Cam Garner</t>
  </si>
  <si>
    <t>Todd C. Brady, M.D., Ph.D.</t>
  </si>
  <si>
    <t>Scott Glenn</t>
  </si>
  <si>
    <t>Malcolm R. Hill, PharmD.</t>
  </si>
  <si>
    <t>Ken Widder, M.D.</t>
  </si>
  <si>
    <t xml:space="preserve"> Preferred Stock Financings
</t>
  </si>
  <si>
    <t>Participants</t>
  </si>
  <si>
    <t>Series A
Convertible
Preferred Stock</t>
  </si>
  <si>
    <t>Investor
(1)</t>
  </si>
  <si>
    <t>Funds affiliated with Domain Associates, L.L.C.(2)</t>
  </si>
  <si>
    <t>Funds affiliated with LVP GP III, LLC(3)</t>
  </si>
  <si>
    <t>Cam L. Garner(4)</t>
  </si>
  <si>
    <t>Scott L. Glenn(5)</t>
  </si>
  <si>
    <t>Shares 
Beneficially
Owned
Prior to Offering</t>
  </si>
  <si>
    <t>Percentage of Shares
Beneficially Owned</t>
  </si>
  <si>
    <t>Name of Beneficial Owner</t>
  </si>
  <si>
    <t>Prior to
Offering</t>
  </si>
  <si>
    <t>After
Offering</t>
  </si>
  <si>
    <t>5% or Greater Stockholders</t>
  </si>
  <si>
    <t>Funds affiliated with Domain Associates, L.L.C.(1)</t>
  </si>
  <si>
    <t>30.9%</t>
  </si>
  <si>
    <t>19.7%</t>
  </si>
  <si>
    <t>One Palmer Square</t>
  </si>
  <si>
    <t>Princeton, NJ 08542</t>
  </si>
  <si>
    <t>Funds affiliated with LVP GP III, LLC(2)</t>
  </si>
  <si>
    <t>1 Embarcadero Center, Suite 4050</t>
  </si>
  <si>
    <t>San Francisco, CA 94111</t>
  </si>
  <si>
    <t>Executive Officers and Directors</t>
  </si>
  <si>
    <t>David A. Gonyer, R.Ph.(3)</t>
  </si>
  <si>
    <t>13.8%</t>
  </si>
  <si>
    <t>8.8%</t>
  </si>
  <si>
    <t>Matthew J. DOnofrio(4)</t>
  </si>
  <si>
    <t>6.5%</t>
  </si>
  <si>
    <t>4.1%</t>
  </si>
  <si>
    <t>Cam L. Garner(5)</t>
  </si>
  <si>
    <t>10.2%</t>
  </si>
  <si>
    <t>Scott L. Glenn(6)</t>
  </si>
  <si>
    <t>3.3%</t>
  </si>
  <si>
    <t>2.1%</t>
  </si>
  <si>
    <t>Malcolm R. Hill, Pharm.D.(7)</t>
  </si>
  <si>
    <t>*</t>
  </si>
  <si>
    <t>Ann D. Rhoads</t>
  </si>
  <si>
    <t>Kenneth J. Widder, M.D.(2)</t>
  </si>
  <si>
    <t>All executive officers and directors as a group (8 persons)(8)</t>
  </si>
  <si>
    <t>63.4%</t>
  </si>
  <si>
    <t>40.9%</t>
  </si>
  <si>
    <t xml:space="preserve">   Balance Sheets </t>
  </si>
  <si>
    <t>December 31,</t>
  </si>
  <si>
    <t>June
30,
2013</t>
  </si>
  <si>
    <t>Pro Forma
June
30,
2013</t>
  </si>
  <si>
    <t>Assets</t>
  </si>
  <si>
    <t>Current assets:</t>
  </si>
  <si>
    <t>Prepaids and other assets</t>
  </si>
  <si>
    <t>Total current assets</t>
  </si>
  <si>
    <t>Other assets</t>
  </si>
  <si>
    <t>Liabilities, convertible preferred stock and stockholders deficit</t>
  </si>
  <si>
    <t>Current liabilities:</t>
  </si>
  <si>
    <t>Accounts payable and accrued expenses</t>
  </si>
  <si>
    <t>Accrued compensation</t>
  </si>
  <si>
    <t>Current portion of long-term debt</t>
  </si>
  <si>
    <t>Total current liabilities</t>
  </si>
  <si>
    <t>Total liabilities</t>
  </si>
  <si>
    <t>Series A convertible preferred stock, $0.0001 par value:</t>
  </si>
  <si>
    <t>Authorized shares12,245,068 at December 31, 2011 and 12,305,068 at December 31, 2012 and June 30, 2013
(unaudited); issued and outstanding shares - 12,195,068 at December 31, 2011 and 2012 and June 30, 2013 (unaudited); liquidation preference - $12,292,600 at December 31, 2011 and 2012 and June 30, 2013 (unaudited); no shares issued and
outstanding, pro forma (unaudited)</t>
  </si>
  <si>
    <t>Common stock, $0.0001 par value; authorized shares20,000,000 at December 31, 2011 and 2012 and June 30, 2013
(unaudited); issued and outstanding shares - 1,242,750 at December 31, 2011 and 2012 and June 30, 2013 (unaudited); 3,681,752 shares issued and outstanding, pro forma (unaudited)</t>
  </si>
  <si>
    <t>Total liabilities, convertible preferred stock and stockholders deficit</t>
  </si>
  <si>
    <t xml:space="preserve"> See accompanying notes. </t>
  </si>
  <si>
    <t>Period From
January 29,
2007
(Inception) to
December 31,
2012</t>
  </si>
  <si>
    <t>Period From
January 29,
2007
(Inception) to
June 30,
2013</t>
  </si>
  <si>
    <t>Change in fair value of preferred stock purchase right</t>
  </si>
  <si>
    <t>Grant income</t>
  </si>
  <si>
    <t>Net loss per common share, basic and diluted</t>
  </si>
  <si>
    <t>Weighted-average shares used to compute basic and diluted net loss per share</t>
  </si>
  <si>
    <t>Pro forma net loss per common share, basic and diluted (unaudited)</t>
  </si>
  <si>
    <t>Weighted-average shares used to compute pro forma net loss per common share, basic and diluted (unaudited)</t>
  </si>
  <si>
    <t>Series A Convertible
Preferred
Stock</t>
  </si>
  <si>
    <t>Common Stock</t>
  </si>
  <si>
    <t>Additional
Paid-In
Capital</t>
  </si>
  <si>
    <t>Deficit
Accumulated
During the
Development
Stage</t>
  </si>
  <si>
    <t>Total
Stockholders
Deficit</t>
  </si>
  <si>
    <t>Shares</t>
  </si>
  <si>
    <t>Balance at January 29, 2007 (inception)</t>
  </si>
  <si>
    <t>Issuance of restricted common stock for cash to founders at $0.005 per share</t>
  </si>
  <si>
    <t>Issuance of Series A convertible preferred stock at $1.50 per share for cash and the conversion of $250,000 of bridge notes and
$42,538 of accrued interest, net of issuance costs of $218,037</t>
  </si>
  <si>
    <t>Initial fair value of preferred stock purchase rights issued in connection with Series A financing</t>
  </si>
  <si>
    <t>Estimated fair value of exercised purchase right of $0.04 per share</t>
  </si>
  <si>
    <t>Issuance of common stock upon exercise of stock options</t>
  </si>
  <si>
    <t>Stock-based compensation expense</t>
  </si>
  <si>
    <t>Net loss</t>
  </si>
  <si>
    <t>Balance at December 31, 2007</t>
  </si>
  <si>
    <t>Issuance of Series A convertible preferred stock at $1.50 per share for cash, net of issuance costs of $1,855</t>
  </si>
  <si>
    <t>Estimated fair value of purchase rights upon completion of final preferred stock investment</t>
  </si>
  <si>
    <t>Balance at December 31, 2008</t>
  </si>
  <si>
    <t>Balance at December 31, 2009</t>
  </si>
  <si>
    <t>Issuance of Series A convertible preferred stock at $1.50 per share for cash, net of issuance costs of $36,069</t>
  </si>
  <si>
    <t>Balance at December 31, 2010</t>
  </si>
  <si>
    <t>Balance at December 31, 2011</t>
  </si>
  <si>
    <t>Balance at December 31, 2012</t>
  </si>
  <si>
    <t>Stock-based compensation expense (unaudited)</t>
  </si>
  <si>
    <t>Net loss (unaudited)</t>
  </si>
  <si>
    <t>Balance at June 30, 2013 (unaudited)</t>
  </si>
  <si>
    <t>Years Ended
December 31,</t>
  </si>
  <si>
    <t>Period
From
January 29,
2007
(Inception)
to
December 31,
2012</t>
  </si>
  <si>
    <t>Period 
From
January 29,
2007
(Inception) 
to
June 30,
2013</t>
  </si>
  <si>
    <t>Operating activities</t>
  </si>
  <si>
    <t>Adjustments to reconcile net loss to net cash used in operating activities:</t>
  </si>
  <si>
    <t>Non-cash interest</t>
  </si>
  <si>
    <t>Change in fair value of purchase right liability</t>
  </si>
  <si>
    <t>Changes in operating assets and liabilities:</t>
  </si>
  <si>
    <t>Prepaid expenses and other assets</t>
  </si>
  <si>
    <t>Financing activities</t>
  </si>
  <si>
    <t>Proceeds from convertible promissory note</t>
  </si>
  <si>
    <t>Proceeds from bank line of credit and loan advances</t>
  </si>
  <si>
    <t>Payment on bank line of credit</t>
  </si>
  <si>
    <t>Proceeds from issuance of common stock</t>
  </si>
  <si>
    <t>Proceeds from the issuance of preferred stock and purchase rights, net</t>
  </si>
  <si>
    <t>Proceeds from the exercise of stock options</t>
  </si>
  <si>
    <t>Costs paid in connection with initial public offering</t>
  </si>
  <si>
    <t>Net cash (used in) provided by financing activities</t>
  </si>
  <si>
    <t>Cash and cash equivalents at beginning of period</t>
  </si>
  <si>
    <t>Cash and cash equivalents at end of period</t>
  </si>
  <si>
    <t>Supplemental disclosures of cash flow information</t>
  </si>
  <si>
    <t>Interest paid</t>
  </si>
  <si>
    <t>Noncash financing activities</t>
  </si>
  <si>
    <t>Conversion of convertible promissory note and accrued interest to Series A Convertible Preferred Stock</t>
  </si>
  <si>
    <t>Issuance of Series A Convertible Preferred Stock warrants</t>
  </si>
  <si>
    <t xml:space="preserve"> Income Taxes</t>
  </si>
  <si>
    <t>Year
Ended
December 31, 2012</t>
  </si>
  <si>
    <t>Six Months Ended
June 30, 2013</t>
  </si>
  <si>
    <t>Numerator</t>
  </si>
  <si>
    <t>Pro forma net loss</t>
  </si>
  <si>
    <t>Denominator</t>
  </si>
  <si>
    <t>Shares used to compute net loss per common share, basic and diluted</t>
  </si>
  <si>
    <t>Add: Pro forma adjustments to reflect assumed weighted-average effect of conversion of convertible preferred
stock</t>
  </si>
  <si>
    <t>Shares used to compute pro forma net loss per common share, basic and diluted</t>
  </si>
  <si>
    <t xml:space="preserve"> Comprehensive Income</t>
  </si>
  <si>
    <t>December 31,
2011</t>
  </si>
  <si>
    <t>December 31,
2012</t>
  </si>
  <si>
    <t>June 30,
2013</t>
  </si>
  <si>
    <t>Assumed risk-free interest rate</t>
  </si>
  <si>
    <t>0.36%</t>
  </si>
  <si>
    <t>0.25% - 1.78%</t>
  </si>
  <si>
    <t>0.26% - 2.52%</t>
  </si>
  <si>
    <t>Assumed volatility</t>
  </si>
  <si>
    <t>80%</t>
  </si>
  <si>
    <t>Expected warrant life</t>
  </si>
  <si>
    <t>3.08 years</t>
  </si>
  <si>
    <t>2.08 - 9.50 years</t>
  </si>
  <si>
    <t>1.50 - 9.07 years</t>
  </si>
  <si>
    <t>Expected dividend yield</t>
  </si>
  <si>
    <t>%</t>
  </si>
  <si>
    <t>Fair Value Measurements
at Reporting
Date Using</t>
  </si>
  <si>
    <t>Balance as of
June 30,
2013</t>
  </si>
  <si>
    <t>Quoted Prices
in
Active
Markets
for
Identical Assets
(Level 1)</t>
  </si>
  <si>
    <t>Significant
Other
Observable
Inputs
(Level 2)</t>
  </si>
  <si>
    <t>Significant
Unobservable
Inputs
(Level 3)</t>
  </si>
  <si>
    <t>Liabilities</t>
  </si>
  <si>
    <t>Preferred stock warrant liability</t>
  </si>
  <si>
    <t>Balance as
of
December 31,
2012</t>
  </si>
  <si>
    <t>Balance as of
December 31,
2011</t>
  </si>
  <si>
    <t>Warrant Liability</t>
  </si>
  <si>
    <t>Fair value measurement at December 31, 2011</t>
  </si>
  <si>
    <t>Warrants issued in connection with loan and security agreement</t>
  </si>
  <si>
    <t>Fair value measurement at December 31, 2012</t>
  </si>
  <si>
    <t>Fair value measurement at June 30, 2013</t>
  </si>
  <si>
    <t>July 2012</t>
  </si>
  <si>
    <t>January 2013</t>
  </si>
  <si>
    <t>1.43%</t>
  </si>
  <si>
    <t>1.86%</t>
  </si>
  <si>
    <t>10 years</t>
  </si>
  <si>
    <t>9.5 years</t>
  </si>
  <si>
    <t>December 31,
2012</t>
  </si>
  <si>
    <t>June 30,
2013</t>
  </si>
  <si>
    <t>Aggregate advances under loan and security agreement</t>
  </si>
  <si>
    <t>Less unamortized discount</t>
  </si>
  <si>
    <t>Long-term debt, net of debt discount</t>
  </si>
  <si>
    <t>Current portion of unamortized discount</t>
  </si>
  <si>
    <t xml:space="preserve"> Stock Options </t>
  </si>
  <si>
    <t>Options
Outstanding</t>
  </si>
  <si>
    <t>Weighted-
Average Exercise
Price</t>
  </si>
  <si>
    <t>Outstanding at December 31, 2011</t>
  </si>
  <si>
    <t>Granted</t>
  </si>
  <si>
    <t>Exercised</t>
  </si>
  <si>
    <t>Outstanding at December 31, 2012 and June 30, 2013</t>
  </si>
  <si>
    <t>Exercisable at December 31, 2012 and June 30, 2013</t>
  </si>
  <si>
    <t xml:space="preserve"> Common Stock Reserved
for Future Issuance </t>
  </si>
  <si>
    <t>December 31,</t>
  </si>
  <si>
    <t>Conversion of preferred stock</t>
  </si>
  <si>
    <t>Stock options issued and outstanding</t>
  </si>
  <si>
    <t>Authorized for future option grants</t>
  </si>
  <si>
    <t>Warrants for convertible preferred stock</t>
  </si>
  <si>
    <t>Deferred tax assets:</t>
  </si>
  <si>
    <t>Acquired technology</t>
  </si>
  <si>
    <t>Other, net</t>
  </si>
  <si>
    <t>Total deferred tax assets</t>
  </si>
  <si>
    <t>Less valuation allowance</t>
  </si>
  <si>
    <t>Net deferred tax assets</t>
  </si>
  <si>
    <t>Securities and Exchange Commission registration fee</t>
  </si>
  <si>
    <t>FINRA filing fee</t>
  </si>
  <si>
    <t>NASDAQ Capital Stock Market listing fee</t>
  </si>
  <si>
    <t>Accountants fees and expenses</t>
  </si>
  <si>
    <t>Legal fees and expenses</t>
  </si>
  <si>
    <t>Blue Sky fees and expenses</t>
  </si>
  <si>
    <t>Transfer Agents fees and expenses</t>
  </si>
  <si>
    <t>Printing and engraving expenses</t>
  </si>
  <si>
    <t>Miscellaneous</t>
  </si>
  <si>
    <t>Total expenses</t>
  </si>
  <si>
    <t xml:space="preserve"> Signature Page Follows</t>
  </si>
  <si>
    <t>Very truly yours,</t>
  </si>
  <si>
    <t>EVOKE PHARMA, INC.</t>
  </si>
  <si>
    <t>By:</t>
  </si>
  <si>
    <t>Name:</t>
  </si>
  <si>
    <t>Title:</t>
  </si>
  <si>
    <t>AEGIS CAPITAL CORP.</t>
  </si>
  <si>
    <t xml:space="preserve">  SCHEDULE 1  </t>
  </si>
  <si>
    <t>Underwriter</t>
  </si>
  <si>
    <t>Total Number of Firm Shares to
be Purchased</t>
  </si>
  <si>
    <t>Number of Additional
Shares to be Purchased if
the Over-Allotment 
Option
is Fully Exercised</t>
  </si>
  <si>
    <t>Aegis Capital Corp.</t>
  </si>
  <si>
    <t>Cantor Fitzgerald &amp; Co.</t>
  </si>
  <si>
    <t>Feltl and Company</t>
  </si>
  <si>
    <t>TOTAL</t>
  </si>
  <si>
    <t xml:space="preserve"> Exercise Price</t>
  </si>
  <si>
    <t>Y(A-B)</t>
  </si>
  <si>
    <t>X</t>
  </si>
  <si>
    <t>A</t>
  </si>
  <si>
    <t>The number of Shares to be issued to Holder;</t>
  </si>
  <si>
    <t>Y</t>
  </si>
  <si>
    <t>The number of Shares for which the Purchase Warrant is being exercised;</t>
  </si>
  <si>
    <t>The fair market value of one Share; and</t>
  </si>
  <si>
    <t>B</t>
  </si>
  <si>
    <t>The Exercise Price.</t>
  </si>
  <si>
    <t>Evoke Pharma, Inc.</t>
  </si>
  <si>
    <t xml:space="preserve"> Form to be used to exercise Purchase Warrant</t>
  </si>
  <si>
    <t>Y (A-B)</t>
  </si>
  <si>
    <t>The fair market value of one Share which is equal to $        ; and</t>
  </si>
  <si>
    <t>The Exercise Price which is equal to $         per share</t>
  </si>
  <si>
    <t>INSTRUCTIONS FOR REGISTRATION OF SECURITIES</t>
  </si>
  <si>
    <t>(Print in Block Letters)</t>
  </si>
  <si>
    <t>Address:</t>
  </si>
  <si>
    <t xml:space="preserve"> Form to be used to assign Purchase Warrant</t>
  </si>
  <si>
    <t>(Name - Please Print)</t>
  </si>
  <si>
    <t>(Signature)</t>
  </si>
  <si>
    <t>(Name of Signatory, in the case of entities - Please Print)</t>
  </si>
  <si>
    <t>(Title of Signatory, in the case of entities - Please Print)</t>
  </si>
  <si>
    <t xml:space="preserve"> CORPORATE POWER </t>
  </si>
  <si>
    <t>/s/ David A. Gonyer</t>
  </si>
  <si>
    <t>David A. Gonyer</t>
  </si>
  <si>
    <t>President</t>
  </si>
  <si>
    <t xml:space="preserve"> Reverse Stock Split</t>
  </si>
  <si>
    <t xml:space="preserve"> Qualifying Record Date</t>
  </si>
  <si>
    <t>Evoke Pharma, Inc.,</t>
  </si>
  <si>
    <t>a Delaware corporation</t>
  </si>
  <si>
    <t>President and Chief
Executive Officer</t>
  </si>
  <si>
    <t xml:space="preserve"> Exhibit 5.1 </t>
  </si>
  <si>
    <t>12636 High Bluff Drive, Suite 400 San Diego, California 92130-2071 Tel: +1.858.523.5400 Fax: +1.858.523.5450
www.lw.com</t>
  </si>
  <si>
    <t>FIRM / AFFILIATE OFFICES</t>
  </si>
  <si>
    <t>Abu Dhabi</t>
  </si>
  <si>
    <t>Moscow</t>
  </si>
  <si>
    <t>Barcelona</t>
  </si>
  <si>
    <t>Munich</t>
  </si>
  <si>
    <t>Beijing</t>
  </si>
  <si>
    <t>New Jersey</t>
  </si>
  <si>
    <t>Boston</t>
  </si>
  <si>
    <t>New York</t>
  </si>
  <si>
    <t>Brussels</t>
  </si>
  <si>
    <t>Orange County</t>
  </si>
  <si>
    <t>Chicago</t>
  </si>
  <si>
    <t>Paris</t>
  </si>
  <si>
    <t>Doha</t>
  </si>
  <si>
    <t>Riyadh</t>
  </si>
  <si>
    <t>Dubai</t>
  </si>
  <si>
    <t>Rome</t>
  </si>
  <si>
    <t>Frankfurt</t>
  </si>
  <si>
    <t>San Diego</t>
  </si>
  <si>
    <t>Hamburg</t>
  </si>
  <si>
    <t>San Francisco</t>
  </si>
  <si>
    <t>Hong Kong</t>
  </si>
  <si>
    <t>Shanghai</t>
  </si>
  <si>
    <t>Houston</t>
  </si>
  <si>
    <t>Silicon Valley</t>
  </si>
  <si>
    <t>London</t>
  </si>
  <si>
    <t>Singapore</t>
  </si>
  <si>
    <t>Los Angeles</t>
  </si>
  <si>
    <t>Tokyo</t>
  </si>
  <si>
    <t>August 30, 2013</t>
  </si>
  <si>
    <t>Madrid</t>
  </si>
  <si>
    <t>Washington, D.C.</t>
  </si>
  <si>
    <t>Milan</t>
  </si>
  <si>
    <t>File No. 043398-0008</t>
  </si>
  <si>
    <t xml:space="preserve"> Stock Option Agreement</t>
  </si>
  <si>
    <t>Holder:</t>
  </si>
  <si>
    <t>Grant Date:</t>
  </si>
  <si>
    <t>Vesting Commencement Date:</t>
  </si>
  <si>
    <t>Exercise Price per Share of Common Stock:</t>
  </si>
  <si>
    <t>Total Exercise Price:</t>
  </si>
  <si>
    <t>Total Number of Shares of Common Stock Subject to the Option:</t>
  </si>
  <si>
    <t>shares</t>
  </si>
  <si>
    <t>Expiration Date:</t>
  </si>
  <si>
    <t xml:space="preserve"> Vesting Schedule: </t>
  </si>
  <si>
    <t>HOLDER</t>
  </si>
  <si>
    <t>Print Name:</t>
  </si>
  <si>
    <t>12555 High Bluff Drive, Suite 385</t>
  </si>
  <si>
    <t>San Diego, CA 92130</t>
  </si>
  <si>
    <t xml:space="preserve"> Option Agreement</t>
  </si>
  <si>
    <t>Number of Shares of Common Stock as to</t>
  </si>
  <si>
    <t>which Option is Exercised:</t>
  </si>
  <si>
    <t>Certificate to be issued in name of:</t>
  </si>
  <si>
    <t>Cash Payment delivered herewith:</t>
  </si>
  <si>
    <t>$                         (Representing the full
Exercise Price for the Shares, as well as any applicable withholding tax)</t>
  </si>
  <si>
    <t xml:space="preserve"> Type of Option:
</t>
  </si>
  <si>
    <t>ACCEPTED BY:  
EVOKE PHARMA, INC.</t>
  </si>
  <si>
    <t>SUBMITTED BY:  
HOLDER</t>
  </si>
  <si>
    <t>Print
Name: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</si>
</sst>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#,##0.00"/>
    <numFmt numFmtId="169" formatCode="\(#,##0_);[RED]\(#,##0\)"/>
    <numFmt numFmtId="170" formatCode="&quot;($&quot;#,##0_);[RED]&quot;($&quot;#,##0\)"/>
    <numFmt numFmtId="171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4" fontId="3" fillId="0" borderId="0" xfId="0" applyFont="1" applyBorder="1" applyAlignment="1">
      <alignment wrapText="1"/>
    </xf>
    <xf numFmtId="168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/>
      <c r="B5" s="2"/>
      <c r="C5" s="2"/>
      <c r="D5" s="2"/>
      <c r="E5" s="2"/>
    </row>
    <row r="6" spans="1:5" ht="39.75" customHeight="1">
      <c r="A6" s="3" t="s">
        <v>1</v>
      </c>
      <c r="C6" s="3" t="s">
        <v>2</v>
      </c>
      <c r="E6" s="3" t="s">
        <v>3</v>
      </c>
    </row>
    <row r="7" spans="1:5" ht="15">
      <c r="A7" t="s">
        <v>4</v>
      </c>
      <c r="C7" s="4">
        <v>33810000</v>
      </c>
      <c r="E7" s="5">
        <v>4611.69</v>
      </c>
    </row>
    <row r="8" spans="1:5" ht="15">
      <c r="A8" t="s">
        <v>5</v>
      </c>
      <c r="C8" t="s">
        <v>6</v>
      </c>
      <c r="E8" t="s">
        <v>6</v>
      </c>
    </row>
    <row r="9" spans="1:5" ht="15">
      <c r="A9" t="s">
        <v>7</v>
      </c>
      <c r="C9" s="6">
        <v>1176000</v>
      </c>
      <c r="E9" s="7">
        <v>160.41</v>
      </c>
    </row>
    <row r="10" spans="1:5" ht="15">
      <c r="A10" s="3" t="s">
        <v>8</v>
      </c>
      <c r="C10" s="4">
        <v>34986000</v>
      </c>
      <c r="E10" t="s">
        <v>9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</sheetData>
  <sheetProtection selectLockedCells="1" selectUnlockedCells="1"/>
  <mergeCells count="4">
    <mergeCell ref="A2:F2"/>
    <mergeCell ref="A5:E5"/>
    <mergeCell ref="A11:E11"/>
    <mergeCell ref="A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</v>
      </c>
      <c r="D3" s="1"/>
      <c r="E3" s="1"/>
      <c r="F3" s="1"/>
      <c r="G3" s="1"/>
      <c r="H3" s="1"/>
      <c r="K3" s="1" t="s">
        <v>73</v>
      </c>
      <c r="L3" s="1"/>
      <c r="M3" s="1"/>
      <c r="N3" s="1"/>
      <c r="O3" s="1"/>
      <c r="P3" s="1"/>
    </row>
    <row r="4" spans="3:16" ht="15">
      <c r="C4" s="1" t="s">
        <v>14</v>
      </c>
      <c r="D4" s="1"/>
      <c r="G4" s="1" t="s">
        <v>15</v>
      </c>
      <c r="H4" s="1"/>
      <c r="K4" s="1" t="s">
        <v>15</v>
      </c>
      <c r="L4" s="1"/>
      <c r="O4" s="1" t="s">
        <v>16</v>
      </c>
      <c r="P4" s="1"/>
    </row>
    <row r="5" spans="1:16" ht="15">
      <c r="A5" t="s">
        <v>87</v>
      </c>
      <c r="C5" s="11">
        <v>-2893108</v>
      </c>
      <c r="D5" s="11"/>
      <c r="G5" s="11">
        <v>-1749863</v>
      </c>
      <c r="H5" s="11"/>
      <c r="K5" s="11">
        <v>-795562</v>
      </c>
      <c r="L5" s="11"/>
      <c r="O5" s="11">
        <v>-876324</v>
      </c>
      <c r="P5" s="11"/>
    </row>
    <row r="6" spans="1:16" ht="15">
      <c r="A6" t="s">
        <v>88</v>
      </c>
      <c r="D6" s="10">
        <v>-277779</v>
      </c>
      <c r="H6" s="6">
        <v>1000000</v>
      </c>
      <c r="L6" t="s">
        <v>6</v>
      </c>
      <c r="P6" s="6">
        <v>1810750</v>
      </c>
    </row>
    <row r="8" spans="1:16" ht="15">
      <c r="A8" t="s">
        <v>89</v>
      </c>
      <c r="C8" s="11">
        <v>-3170887</v>
      </c>
      <c r="D8" s="11"/>
      <c r="G8" s="11">
        <v>-749863</v>
      </c>
      <c r="H8" s="11"/>
      <c r="K8" s="11">
        <v>-795562</v>
      </c>
      <c r="L8" s="11"/>
      <c r="O8" s="9">
        <v>934426</v>
      </c>
      <c r="P8" s="9"/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</v>
      </c>
      <c r="B2" s="1"/>
      <c r="C2" s="1"/>
      <c r="D2" s="1"/>
      <c r="E2" s="1"/>
      <c r="F2" s="1"/>
    </row>
    <row r="5" spans="3:8" ht="39.75" customHeight="1">
      <c r="C5" s="15" t="s">
        <v>91</v>
      </c>
      <c r="D5" s="15"/>
      <c r="G5" s="15" t="s">
        <v>92</v>
      </c>
      <c r="H5" s="15"/>
    </row>
    <row r="6" spans="1:9" ht="15">
      <c r="A6" s="1" t="s">
        <v>93</v>
      </c>
      <c r="B6" s="1"/>
      <c r="C6" s="1"/>
      <c r="D6" s="1"/>
      <c r="E6" s="1"/>
      <c r="F6" s="1"/>
      <c r="G6" s="1"/>
      <c r="H6" s="1"/>
      <c r="I6" s="3"/>
    </row>
    <row r="7" spans="1:8" ht="15">
      <c r="A7" t="s">
        <v>94</v>
      </c>
      <c r="D7" s="7">
        <v>0.1504</v>
      </c>
      <c r="H7" s="7">
        <v>0.3005</v>
      </c>
    </row>
    <row r="8" spans="1:9" ht="15">
      <c r="A8" t="s">
        <v>95</v>
      </c>
      <c r="C8" s="3"/>
      <c r="D8" s="16">
        <v>0.0247</v>
      </c>
      <c r="E8" s="3"/>
      <c r="G8" s="3"/>
      <c r="H8" s="16">
        <v>0.021500000000000002</v>
      </c>
      <c r="I8" s="3"/>
    </row>
    <row r="9" spans="1:8" ht="15">
      <c r="A9" t="s">
        <v>96</v>
      </c>
      <c r="D9" s="7">
        <v>0.44970000000000004</v>
      </c>
      <c r="H9" s="7">
        <v>0.2174</v>
      </c>
    </row>
    <row r="10" spans="1:9" ht="15">
      <c r="A10" s="1" t="s">
        <v>97</v>
      </c>
      <c r="B10" s="1"/>
      <c r="C10" s="1"/>
      <c r="D10" s="1"/>
      <c r="E10" s="1"/>
      <c r="F10" s="1"/>
      <c r="G10" s="1"/>
      <c r="H10" s="1"/>
      <c r="I10" s="3"/>
    </row>
    <row r="11" spans="1:8" ht="15">
      <c r="A11" t="s">
        <v>94</v>
      </c>
      <c r="D11" s="7">
        <v>0.2277</v>
      </c>
      <c r="H11" s="7">
        <v>0.5266000000000001</v>
      </c>
    </row>
    <row r="12" spans="1:9" ht="15">
      <c r="A12" t="s">
        <v>95</v>
      </c>
      <c r="C12" s="3"/>
      <c r="D12" s="16">
        <v>0.0485</v>
      </c>
      <c r="E12" s="3"/>
      <c r="G12" s="3"/>
      <c r="H12" s="16">
        <v>0.0437</v>
      </c>
      <c r="I12" s="3"/>
    </row>
    <row r="13" spans="1:8" ht="15">
      <c r="A13" t="s">
        <v>96</v>
      </c>
      <c r="D13" s="7">
        <v>0.40540000000000004</v>
      </c>
      <c r="H13" s="7">
        <v>0.09720000000000001</v>
      </c>
    </row>
  </sheetData>
  <sheetProtection selectLockedCells="1" selectUnlockedCells="1"/>
  <mergeCells count="5">
    <mergeCell ref="A2:F2"/>
    <mergeCell ref="C5:D5"/>
    <mergeCell ref="G5:H5"/>
    <mergeCell ref="A6:H6"/>
    <mergeCell ref="A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30.7109375" style="0" customWidth="1"/>
    <col min="8" max="16384" width="8.7109375" style="0" customWidth="1"/>
  </cols>
  <sheetData>
    <row r="2" spans="1:6" ht="15" customHeight="1">
      <c r="A2" s="8" t="s">
        <v>98</v>
      </c>
      <c r="B2" s="8"/>
      <c r="C2" s="8"/>
      <c r="D2" s="8"/>
      <c r="E2" s="8"/>
      <c r="F2" s="8"/>
    </row>
    <row r="5" spans="1:7" ht="39.75" customHeight="1">
      <c r="A5" s="3" t="s">
        <v>99</v>
      </c>
      <c r="C5" s="3" t="s">
        <v>100</v>
      </c>
      <c r="E5" s="3" t="s">
        <v>101</v>
      </c>
      <c r="G5" s="3" t="s">
        <v>102</v>
      </c>
    </row>
    <row r="6" ht="15">
      <c r="A6" s="3" t="s">
        <v>103</v>
      </c>
    </row>
    <row r="7" ht="15">
      <c r="A7" t="s">
        <v>104</v>
      </c>
    </row>
    <row r="8" spans="1:7" ht="15">
      <c r="A8" t="s">
        <v>105</v>
      </c>
      <c r="C8" s="6">
        <v>95</v>
      </c>
      <c r="E8" s="6">
        <v>96</v>
      </c>
      <c r="G8" s="6">
        <v>96</v>
      </c>
    </row>
    <row r="9" spans="1:7" ht="15">
      <c r="A9" t="s">
        <v>106</v>
      </c>
      <c r="C9" t="s">
        <v>107</v>
      </c>
      <c r="E9" t="s">
        <v>108</v>
      </c>
      <c r="G9" t="s">
        <v>109</v>
      </c>
    </row>
    <row r="10" ht="15">
      <c r="A10" t="s">
        <v>110</v>
      </c>
    </row>
    <row r="11" spans="1:7" ht="15">
      <c r="A11" t="s">
        <v>105</v>
      </c>
      <c r="C11" s="6">
        <v>95</v>
      </c>
      <c r="E11" s="6">
        <v>96</v>
      </c>
      <c r="G11" s="6">
        <v>96</v>
      </c>
    </row>
    <row r="12" spans="1:7" ht="15">
      <c r="A12" t="s">
        <v>106</v>
      </c>
      <c r="C12" t="s">
        <v>111</v>
      </c>
      <c r="E12" t="s">
        <v>112</v>
      </c>
      <c r="G12" t="s">
        <v>113</v>
      </c>
    </row>
    <row r="13" ht="15">
      <c r="A13" t="s">
        <v>114</v>
      </c>
    </row>
    <row r="14" spans="1:7" ht="15">
      <c r="A14" t="s">
        <v>105</v>
      </c>
      <c r="C14" s="6">
        <v>95</v>
      </c>
      <c r="E14" s="6">
        <v>96</v>
      </c>
      <c r="G14" s="6">
        <v>96</v>
      </c>
    </row>
    <row r="15" spans="1:7" ht="15">
      <c r="A15" t="s">
        <v>106</v>
      </c>
      <c r="C15" t="s">
        <v>115</v>
      </c>
      <c r="E15" t="s">
        <v>116</v>
      </c>
      <c r="G15" t="s">
        <v>117</v>
      </c>
    </row>
    <row r="16" spans="1:7" ht="15">
      <c r="A16" t="s">
        <v>118</v>
      </c>
      <c r="E16" t="s">
        <v>119</v>
      </c>
      <c r="G16" t="s">
        <v>120</v>
      </c>
    </row>
    <row r="17" spans="1:7" ht="15">
      <c r="A17" s="17" t="s">
        <v>121</v>
      </c>
      <c r="E17" s="7">
        <v>0.1504</v>
      </c>
      <c r="G17" s="7">
        <v>0.3005</v>
      </c>
    </row>
    <row r="18" spans="1:7" ht="15">
      <c r="A18" t="s">
        <v>118</v>
      </c>
      <c r="G18" t="s">
        <v>122</v>
      </c>
    </row>
    <row r="19" spans="1:7" ht="15">
      <c r="A19" s="17" t="s">
        <v>123</v>
      </c>
      <c r="G19" s="7">
        <v>0.683</v>
      </c>
    </row>
    <row r="21" ht="15">
      <c r="A21" s="3" t="s">
        <v>124</v>
      </c>
    </row>
    <row r="22" ht="15">
      <c r="A22" t="s">
        <v>104</v>
      </c>
    </row>
    <row r="23" spans="1:7" ht="15">
      <c r="A23" t="s">
        <v>105</v>
      </c>
      <c r="C23" s="6">
        <v>68</v>
      </c>
      <c r="E23" s="6">
        <v>65</v>
      </c>
      <c r="G23" s="6">
        <v>70</v>
      </c>
    </row>
    <row r="24" spans="1:7" ht="15">
      <c r="A24" t="s">
        <v>106</v>
      </c>
      <c r="C24" t="s">
        <v>125</v>
      </c>
      <c r="E24" t="s">
        <v>126</v>
      </c>
      <c r="G24" t="s">
        <v>126</v>
      </c>
    </row>
    <row r="25" ht="15">
      <c r="A25" t="s">
        <v>110</v>
      </c>
    </row>
    <row r="26" spans="1:7" ht="15">
      <c r="A26" t="s">
        <v>105</v>
      </c>
      <c r="C26" s="6">
        <v>68</v>
      </c>
      <c r="E26" s="6">
        <v>65</v>
      </c>
      <c r="G26" s="6">
        <v>70</v>
      </c>
    </row>
    <row r="27" spans="1:7" ht="15">
      <c r="A27" t="s">
        <v>106</v>
      </c>
      <c r="C27" t="s">
        <v>127</v>
      </c>
      <c r="E27" t="s">
        <v>128</v>
      </c>
      <c r="G27" t="s">
        <v>129</v>
      </c>
    </row>
    <row r="28" ht="15">
      <c r="A28" t="s">
        <v>114</v>
      </c>
    </row>
    <row r="29" spans="1:7" ht="15">
      <c r="A29" t="s">
        <v>105</v>
      </c>
      <c r="C29" s="6">
        <v>68</v>
      </c>
      <c r="E29" s="6">
        <v>65</v>
      </c>
      <c r="G29" s="6">
        <v>70</v>
      </c>
    </row>
    <row r="30" spans="1:7" ht="15">
      <c r="A30" t="s">
        <v>106</v>
      </c>
      <c r="C30" t="s">
        <v>130</v>
      </c>
      <c r="E30" t="s">
        <v>116</v>
      </c>
      <c r="G30" t="s">
        <v>131</v>
      </c>
    </row>
    <row r="31" spans="1:7" ht="15">
      <c r="A31" t="s">
        <v>118</v>
      </c>
      <c r="E31" t="s">
        <v>132</v>
      </c>
      <c r="G31" t="s">
        <v>133</v>
      </c>
    </row>
    <row r="32" spans="1:7" ht="15">
      <c r="A32" s="17" t="s">
        <v>121</v>
      </c>
      <c r="E32" s="16">
        <v>0.0247</v>
      </c>
      <c r="G32" s="16">
        <v>0.021500000000000002</v>
      </c>
    </row>
    <row r="33" spans="1:7" ht="15">
      <c r="A33" t="s">
        <v>118</v>
      </c>
      <c r="G33" t="s">
        <v>134</v>
      </c>
    </row>
    <row r="34" spans="1:7" ht="15">
      <c r="A34" s="17" t="s">
        <v>123</v>
      </c>
      <c r="G34" s="7">
        <v>0.9863999999999999</v>
      </c>
    </row>
    <row r="35" ht="15">
      <c r="A35" s="3" t="s">
        <v>135</v>
      </c>
    </row>
    <row r="36" ht="15">
      <c r="A36" t="s">
        <v>104</v>
      </c>
    </row>
    <row r="37" spans="1:7" ht="15">
      <c r="A37" t="s">
        <v>105</v>
      </c>
      <c r="C37" s="6">
        <v>27</v>
      </c>
      <c r="E37" s="6">
        <v>31</v>
      </c>
      <c r="G37" s="6">
        <v>26</v>
      </c>
    </row>
    <row r="38" spans="1:7" ht="15">
      <c r="A38" t="s">
        <v>106</v>
      </c>
      <c r="C38" t="s">
        <v>136</v>
      </c>
      <c r="E38" t="s">
        <v>137</v>
      </c>
      <c r="G38" t="s">
        <v>138</v>
      </c>
    </row>
    <row r="39" ht="15">
      <c r="A39" t="s">
        <v>110</v>
      </c>
    </row>
    <row r="40" spans="1:7" ht="15">
      <c r="A40" t="s">
        <v>105</v>
      </c>
      <c r="C40" s="6">
        <v>27</v>
      </c>
      <c r="E40" s="6">
        <v>31</v>
      </c>
      <c r="G40" s="6">
        <v>26</v>
      </c>
    </row>
    <row r="41" spans="1:7" ht="15">
      <c r="A41" t="s">
        <v>106</v>
      </c>
      <c r="C41" t="s">
        <v>139</v>
      </c>
      <c r="E41" t="s">
        <v>140</v>
      </c>
      <c r="G41" t="s">
        <v>141</v>
      </c>
    </row>
    <row r="42" ht="15">
      <c r="A42" t="s">
        <v>114</v>
      </c>
    </row>
    <row r="43" spans="1:7" ht="15">
      <c r="A43" t="s">
        <v>105</v>
      </c>
      <c r="C43" s="6">
        <v>27</v>
      </c>
      <c r="E43" s="6">
        <v>31</v>
      </c>
      <c r="G43" s="6">
        <v>26</v>
      </c>
    </row>
    <row r="44" spans="1:7" ht="15">
      <c r="A44" t="s">
        <v>106</v>
      </c>
      <c r="C44" t="s">
        <v>142</v>
      </c>
      <c r="E44" t="s">
        <v>143</v>
      </c>
      <c r="G44" t="s">
        <v>144</v>
      </c>
    </row>
    <row r="45" spans="1:7" ht="15">
      <c r="A45" t="s">
        <v>118</v>
      </c>
      <c r="E45" t="s">
        <v>145</v>
      </c>
      <c r="G45" t="s">
        <v>146</v>
      </c>
    </row>
    <row r="46" spans="1:7" ht="15">
      <c r="A46" s="17" t="s">
        <v>121</v>
      </c>
      <c r="E46" s="7">
        <v>0.44970000000000004</v>
      </c>
      <c r="G46" s="7">
        <v>0.2174</v>
      </c>
    </row>
    <row r="47" spans="1:7" ht="15">
      <c r="A47" t="s">
        <v>118</v>
      </c>
      <c r="G47" t="s">
        <v>147</v>
      </c>
    </row>
    <row r="48" spans="1:7" ht="15">
      <c r="A48" s="17" t="s">
        <v>123</v>
      </c>
      <c r="G48" s="7">
        <v>0.5805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148</v>
      </c>
      <c r="B2" s="1"/>
      <c r="C2" s="1"/>
      <c r="D2" s="1"/>
      <c r="E2" s="1"/>
      <c r="F2" s="1"/>
    </row>
    <row r="5" spans="1:12" ht="15">
      <c r="A5" s="3" t="s">
        <v>149</v>
      </c>
      <c r="C5" s="1" t="s">
        <v>94</v>
      </c>
      <c r="D5" s="1"/>
      <c r="E5" s="1"/>
      <c r="F5" s="1"/>
      <c r="G5" s="1"/>
      <c r="H5" s="1"/>
      <c r="I5" s="1"/>
      <c r="J5" s="1"/>
      <c r="K5" s="1"/>
      <c r="L5" s="1"/>
    </row>
    <row r="6" spans="2:11" ht="39.75" customHeight="1">
      <c r="B6" s="8" t="s">
        <v>150</v>
      </c>
      <c r="C6" s="8"/>
      <c r="F6" s="8" t="s">
        <v>151</v>
      </c>
      <c r="G6" s="8"/>
      <c r="J6" s="8" t="s">
        <v>152</v>
      </c>
      <c r="K6" s="8"/>
    </row>
    <row r="7" ht="15">
      <c r="A7" t="s">
        <v>153</v>
      </c>
    </row>
    <row r="8" spans="1:12" ht="15">
      <c r="A8" t="s">
        <v>154</v>
      </c>
      <c r="D8" t="s">
        <v>155</v>
      </c>
      <c r="H8" t="s">
        <v>156</v>
      </c>
      <c r="L8" t="s">
        <v>157</v>
      </c>
    </row>
    <row r="9" spans="1:12" ht="15">
      <c r="A9" t="s">
        <v>158</v>
      </c>
      <c r="D9" t="s">
        <v>159</v>
      </c>
      <c r="H9" t="s">
        <v>160</v>
      </c>
      <c r="L9" t="s">
        <v>161</v>
      </c>
    </row>
    <row r="10" spans="1:12" ht="15">
      <c r="A10" t="s">
        <v>162</v>
      </c>
      <c r="D10" t="s">
        <v>163</v>
      </c>
      <c r="H10" t="s">
        <v>164</v>
      </c>
      <c r="L10" t="s">
        <v>164</v>
      </c>
    </row>
    <row r="11" ht="15">
      <c r="A11" t="s">
        <v>165</v>
      </c>
    </row>
    <row r="12" spans="1:12" ht="15">
      <c r="A12" t="s">
        <v>166</v>
      </c>
      <c r="D12" t="s">
        <v>167</v>
      </c>
      <c r="H12" t="s">
        <v>164</v>
      </c>
      <c r="L12" t="s">
        <v>163</v>
      </c>
    </row>
    <row r="13" spans="1:12" ht="15">
      <c r="A13" t="s">
        <v>168</v>
      </c>
      <c r="D13" t="s">
        <v>159</v>
      </c>
      <c r="H13" t="s">
        <v>169</v>
      </c>
      <c r="L13" t="s">
        <v>159</v>
      </c>
    </row>
    <row r="14" spans="1:12" ht="15">
      <c r="A14" t="s">
        <v>170</v>
      </c>
      <c r="D14" t="s">
        <v>169</v>
      </c>
      <c r="H14" t="s">
        <v>159</v>
      </c>
      <c r="L14" t="s">
        <v>171</v>
      </c>
    </row>
    <row r="15" ht="15">
      <c r="A15" t="s">
        <v>172</v>
      </c>
    </row>
    <row r="16" spans="1:12" ht="15">
      <c r="A16" t="s">
        <v>173</v>
      </c>
      <c r="H16" t="s">
        <v>163</v>
      </c>
      <c r="L16" t="s">
        <v>164</v>
      </c>
    </row>
    <row r="17" spans="1:12" ht="15">
      <c r="A17" t="s">
        <v>174</v>
      </c>
      <c r="D17" t="s">
        <v>163</v>
      </c>
      <c r="H17" t="s">
        <v>171</v>
      </c>
      <c r="L17" t="s">
        <v>164</v>
      </c>
    </row>
    <row r="18" spans="1:12" ht="15">
      <c r="A18" t="s">
        <v>175</v>
      </c>
      <c r="D18" t="s">
        <v>171</v>
      </c>
      <c r="H18" t="s">
        <v>164</v>
      </c>
      <c r="L18" t="s">
        <v>163</v>
      </c>
    </row>
    <row r="19" spans="1:12" ht="15">
      <c r="A19" t="s">
        <v>176</v>
      </c>
      <c r="D19" t="s">
        <v>169</v>
      </c>
      <c r="H19" t="s">
        <v>169</v>
      </c>
      <c r="L19" t="s">
        <v>164</v>
      </c>
    </row>
    <row r="20" spans="1:12" ht="15">
      <c r="A20" t="s">
        <v>177</v>
      </c>
      <c r="D20" t="s">
        <v>169</v>
      </c>
      <c r="H20" t="s">
        <v>171</v>
      </c>
      <c r="L20" t="s">
        <v>164</v>
      </c>
    </row>
    <row r="21" ht="15">
      <c r="A21" t="s">
        <v>178</v>
      </c>
    </row>
    <row r="22" spans="1:12" ht="15">
      <c r="A22" t="s">
        <v>179</v>
      </c>
      <c r="D22" t="s">
        <v>159</v>
      </c>
      <c r="H22" t="s">
        <v>171</v>
      </c>
      <c r="L22" t="s">
        <v>163</v>
      </c>
    </row>
    <row r="23" spans="1:12" ht="15">
      <c r="A23" t="s">
        <v>180</v>
      </c>
      <c r="D23" t="s">
        <v>169</v>
      </c>
      <c r="H23" t="s">
        <v>164</v>
      </c>
      <c r="L23" t="s">
        <v>169</v>
      </c>
    </row>
    <row r="24" ht="15">
      <c r="A24" t="s">
        <v>181</v>
      </c>
    </row>
    <row r="25" spans="1:12" ht="15">
      <c r="A25" t="s">
        <v>182</v>
      </c>
      <c r="D25" t="s">
        <v>169</v>
      </c>
      <c r="H25" t="s">
        <v>183</v>
      </c>
      <c r="L25" t="s">
        <v>184</v>
      </c>
    </row>
    <row r="26" ht="15">
      <c r="A26" t="s">
        <v>185</v>
      </c>
    </row>
    <row r="27" spans="1:12" ht="15">
      <c r="A27" t="s">
        <v>186</v>
      </c>
      <c r="D27" t="s">
        <v>169</v>
      </c>
      <c r="H27" t="s">
        <v>169</v>
      </c>
      <c r="L27" t="s">
        <v>164</v>
      </c>
    </row>
    <row r="28" spans="1:12" ht="15">
      <c r="A28" t="s">
        <v>187</v>
      </c>
      <c r="D28" t="s">
        <v>169</v>
      </c>
      <c r="H28" t="s">
        <v>169</v>
      </c>
      <c r="L28" t="s">
        <v>164</v>
      </c>
    </row>
    <row r="29" ht="15">
      <c r="A29" t="s">
        <v>188</v>
      </c>
    </row>
    <row r="30" spans="1:12" ht="15">
      <c r="A30" t="s">
        <v>189</v>
      </c>
      <c r="D30" t="s">
        <v>164</v>
      </c>
      <c r="H30" t="s">
        <v>171</v>
      </c>
      <c r="L30" t="s">
        <v>171</v>
      </c>
    </row>
  </sheetData>
  <sheetProtection selectLockedCells="1" selectUnlockedCells="1"/>
  <mergeCells count="5">
    <mergeCell ref="A2:F2"/>
    <mergeCell ref="C5:L5"/>
    <mergeCell ref="B6:C6"/>
    <mergeCell ref="F6:G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1:32" ht="39.75" customHeight="1">
      <c r="A5" s="3" t="s">
        <v>191</v>
      </c>
      <c r="C5" s="1" t="s">
        <v>192</v>
      </c>
      <c r="D5" s="1"/>
      <c r="G5" s="8" t="s">
        <v>193</v>
      </c>
      <c r="H5" s="8"/>
      <c r="K5" s="8" t="s">
        <v>194</v>
      </c>
      <c r="L5" s="8"/>
      <c r="O5" s="8" t="s">
        <v>195</v>
      </c>
      <c r="P5" s="8"/>
      <c r="S5" s="8" t="s">
        <v>196</v>
      </c>
      <c r="T5" s="8"/>
      <c r="W5" s="8" t="s">
        <v>197</v>
      </c>
      <c r="X5" s="8"/>
      <c r="AA5" s="8" t="s">
        <v>198</v>
      </c>
      <c r="AB5" s="8"/>
      <c r="AE5" s="8" t="s">
        <v>199</v>
      </c>
      <c r="AF5" s="8"/>
    </row>
    <row r="6" spans="1:32" ht="15">
      <c r="A6" s="3" t="s">
        <v>200</v>
      </c>
      <c r="D6" t="s">
        <v>15</v>
      </c>
      <c r="H6" s="6">
        <v>309000</v>
      </c>
      <c r="L6" t="s">
        <v>6</v>
      </c>
      <c r="P6" t="s">
        <v>6</v>
      </c>
      <c r="T6" t="s">
        <v>6</v>
      </c>
      <c r="X6" t="s">
        <v>6</v>
      </c>
      <c r="AB6" t="s">
        <v>6</v>
      </c>
      <c r="AF6" s="6">
        <v>309000</v>
      </c>
    </row>
    <row r="7" ht="15">
      <c r="A7" t="s">
        <v>201</v>
      </c>
    </row>
    <row r="8" spans="2:3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2" ht="15">
      <c r="A9" s="3" t="s">
        <v>202</v>
      </c>
      <c r="D9" t="s">
        <v>15</v>
      </c>
      <c r="H9" s="6">
        <v>268000</v>
      </c>
      <c r="L9" t="s">
        <v>6</v>
      </c>
      <c r="P9" t="s">
        <v>6</v>
      </c>
      <c r="T9" t="s">
        <v>6</v>
      </c>
      <c r="X9" t="s">
        <v>6</v>
      </c>
      <c r="AB9" t="s">
        <v>6</v>
      </c>
      <c r="AF9" s="6">
        <v>268000</v>
      </c>
    </row>
    <row r="10" ht="15">
      <c r="A10" t="s">
        <v>203</v>
      </c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B8:E8"/>
    <mergeCell ref="F8:I8"/>
    <mergeCell ref="J8:M8"/>
    <mergeCell ref="N8:Q8"/>
    <mergeCell ref="R8:U8"/>
    <mergeCell ref="V8:Y8"/>
    <mergeCell ref="Z8:AC8"/>
    <mergeCell ref="AD8:A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1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22.7109375" style="0" customWidth="1"/>
    <col min="24" max="25" width="8.7109375" style="0" customWidth="1"/>
    <col min="26" max="27" width="10.7109375" style="0" customWidth="1"/>
    <col min="28" max="29" width="8.7109375" style="0" customWidth="1"/>
    <col min="30" max="30" width="10.7109375" style="0" customWidth="1"/>
    <col min="31" max="33" width="8.7109375" style="0" customWidth="1"/>
    <col min="34" max="35" width="10.7109375" style="0" customWidth="1"/>
    <col min="36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3:38" ht="15">
      <c r="C5" s="2"/>
      <c r="D5" s="2"/>
      <c r="G5" s="1" t="s">
        <v>205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Y5" s="1" t="s">
        <v>206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9.75" customHeight="1">
      <c r="A6" s="3" t="s">
        <v>207</v>
      </c>
      <c r="C6" s="8" t="s">
        <v>208</v>
      </c>
      <c r="D6" s="8"/>
      <c r="G6" s="8" t="s">
        <v>209</v>
      </c>
      <c r="H6" s="8"/>
      <c r="K6" s="8" t="s">
        <v>210</v>
      </c>
      <c r="L6" s="8"/>
      <c r="O6" s="8" t="s">
        <v>211</v>
      </c>
      <c r="P6" s="8"/>
      <c r="S6" s="8" t="s">
        <v>212</v>
      </c>
      <c r="T6" s="8"/>
      <c r="W6" s="3" t="s">
        <v>213</v>
      </c>
      <c r="Y6" s="8" t="s">
        <v>214</v>
      </c>
      <c r="Z6" s="8"/>
      <c r="AC6" s="8" t="s">
        <v>215</v>
      </c>
      <c r="AD6" s="8"/>
      <c r="AG6" s="8" t="s">
        <v>216</v>
      </c>
      <c r="AH6" s="8"/>
      <c r="AK6" s="8" t="s">
        <v>217</v>
      </c>
      <c r="AL6" s="8"/>
    </row>
    <row r="7" spans="1:38" ht="15">
      <c r="A7" t="s">
        <v>200</v>
      </c>
      <c r="D7" t="s">
        <v>218</v>
      </c>
      <c r="H7" s="6">
        <v>72000</v>
      </c>
      <c r="L7" t="s">
        <v>6</v>
      </c>
      <c r="P7" t="s">
        <v>6</v>
      </c>
      <c r="T7" s="7">
        <v>0.4</v>
      </c>
      <c r="W7" t="s">
        <v>219</v>
      </c>
      <c r="Z7" t="s">
        <v>6</v>
      </c>
      <c r="AD7" t="s">
        <v>6</v>
      </c>
      <c r="AH7" t="s">
        <v>6</v>
      </c>
      <c r="AL7" t="s">
        <v>6</v>
      </c>
    </row>
    <row r="8" spans="4:38" ht="15">
      <c r="D8" t="s">
        <v>220</v>
      </c>
      <c r="H8" t="s">
        <v>6</v>
      </c>
      <c r="L8" t="s">
        <v>6</v>
      </c>
      <c r="P8" t="s">
        <v>6</v>
      </c>
      <c r="T8" t="s">
        <v>6</v>
      </c>
      <c r="W8" t="s">
        <v>6</v>
      </c>
      <c r="Z8" s="6">
        <v>14375</v>
      </c>
      <c r="AA8" s="10">
        <v>-3</v>
      </c>
      <c r="AD8" s="6">
        <v>186875</v>
      </c>
      <c r="AH8" t="s">
        <v>6</v>
      </c>
      <c r="AL8" t="s">
        <v>6</v>
      </c>
    </row>
    <row r="9" spans="4:38" ht="15">
      <c r="D9" t="s">
        <v>221</v>
      </c>
      <c r="H9" t="s">
        <v>6</v>
      </c>
      <c r="L9" t="s">
        <v>6</v>
      </c>
      <c r="P9" t="s">
        <v>6</v>
      </c>
      <c r="T9" t="s">
        <v>6</v>
      </c>
      <c r="W9" t="s">
        <v>6</v>
      </c>
      <c r="Z9" t="s">
        <v>6</v>
      </c>
      <c r="AD9" t="s">
        <v>6</v>
      </c>
      <c r="AH9" s="6">
        <v>41250</v>
      </c>
      <c r="AI9" s="10">
        <v>-4</v>
      </c>
      <c r="AL9" s="6">
        <v>536250</v>
      </c>
    </row>
    <row r="10" spans="4:38" ht="15">
      <c r="D10" t="s">
        <v>222</v>
      </c>
      <c r="H10" s="6">
        <v>40000</v>
      </c>
      <c r="L10" t="s">
        <v>6</v>
      </c>
      <c r="P10" t="s">
        <v>6</v>
      </c>
      <c r="T10" s="7">
        <v>0.29</v>
      </c>
      <c r="W10" t="s">
        <v>223</v>
      </c>
      <c r="Z10" t="s">
        <v>6</v>
      </c>
      <c r="AD10" t="s">
        <v>6</v>
      </c>
      <c r="AH10" t="s">
        <v>6</v>
      </c>
      <c r="AL10" t="s">
        <v>6</v>
      </c>
    </row>
    <row r="11" spans="2:39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4" ht="15">
      <c r="A12" t="s">
        <v>202</v>
      </c>
      <c r="D12" t="s">
        <v>218</v>
      </c>
      <c r="H12" s="6">
        <v>46000</v>
      </c>
      <c r="L12" t="s">
        <v>6</v>
      </c>
      <c r="P12" t="s">
        <v>6</v>
      </c>
      <c r="T12" s="7">
        <v>0.4</v>
      </c>
      <c r="W12" t="s">
        <v>219</v>
      </c>
      <c r="Z12" t="s">
        <v>6</v>
      </c>
      <c r="AD12" t="s">
        <v>6</v>
      </c>
      <c r="AH12" t="s">
        <v>6</v>
      </c>
    </row>
    <row r="13" spans="4:38" ht="15">
      <c r="D13" t="s">
        <v>220</v>
      </c>
      <c r="H13" t="s">
        <v>6</v>
      </c>
      <c r="L13" t="s">
        <v>6</v>
      </c>
      <c r="P13" t="s">
        <v>6</v>
      </c>
      <c r="T13" t="s">
        <v>6</v>
      </c>
      <c r="W13" t="s">
        <v>6</v>
      </c>
      <c r="Z13" s="6">
        <v>14375</v>
      </c>
      <c r="AA13" s="10">
        <v>-3</v>
      </c>
      <c r="AD13" s="6">
        <v>186875</v>
      </c>
      <c r="AH13" t="s">
        <v>6</v>
      </c>
      <c r="AL13" t="s">
        <v>6</v>
      </c>
    </row>
    <row r="14" spans="4:38" ht="15">
      <c r="D14" t="s">
        <v>221</v>
      </c>
      <c r="H14" t="s">
        <v>6</v>
      </c>
      <c r="L14" t="s">
        <v>6</v>
      </c>
      <c r="P14" t="s">
        <v>6</v>
      </c>
      <c r="T14" t="s">
        <v>6</v>
      </c>
      <c r="W14" t="s">
        <v>6</v>
      </c>
      <c r="Z14" t="s">
        <v>6</v>
      </c>
      <c r="AD14" t="s">
        <v>6</v>
      </c>
      <c r="AH14" s="6">
        <v>13750</v>
      </c>
      <c r="AI14" s="10">
        <v>-5</v>
      </c>
      <c r="AL14" s="6">
        <v>178750</v>
      </c>
    </row>
    <row r="15" spans="4:38" ht="15">
      <c r="D15" t="s">
        <v>222</v>
      </c>
      <c r="H15" s="6">
        <v>20000</v>
      </c>
      <c r="L15" t="s">
        <v>6</v>
      </c>
      <c r="P15" t="s">
        <v>6</v>
      </c>
      <c r="T15" s="7">
        <v>0.29</v>
      </c>
      <c r="W15" t="s">
        <v>223</v>
      </c>
      <c r="Z15" t="s">
        <v>6</v>
      </c>
      <c r="AD15" t="s">
        <v>6</v>
      </c>
      <c r="AH15" t="s">
        <v>6</v>
      </c>
      <c r="AL15" t="s">
        <v>6</v>
      </c>
    </row>
  </sheetData>
  <sheetProtection selectLockedCells="1" selectUnlockedCells="1"/>
  <mergeCells count="23">
    <mergeCell ref="A2:F2"/>
    <mergeCell ref="C5:D5"/>
    <mergeCell ref="G5:W5"/>
    <mergeCell ref="Y5:AL5"/>
    <mergeCell ref="C6:D6"/>
    <mergeCell ref="G6:H6"/>
    <mergeCell ref="K6:L6"/>
    <mergeCell ref="O6:P6"/>
    <mergeCell ref="S6:T6"/>
    <mergeCell ref="Y6:Z6"/>
    <mergeCell ref="AC6:AD6"/>
    <mergeCell ref="AG6:AH6"/>
    <mergeCell ref="AK6:AL6"/>
    <mergeCell ref="B11:E11"/>
    <mergeCell ref="F11:I11"/>
    <mergeCell ref="J11:M11"/>
    <mergeCell ref="N11:Q11"/>
    <mergeCell ref="R11:U11"/>
    <mergeCell ref="V11:W11"/>
    <mergeCell ref="X11:AA11"/>
    <mergeCell ref="AB11:AE11"/>
    <mergeCell ref="AF11:AI11"/>
    <mergeCell ref="AJ11:A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3" t="s">
        <v>207</v>
      </c>
      <c r="C3" s="8" t="s">
        <v>224</v>
      </c>
      <c r="D3" s="8"/>
      <c r="G3" s="8" t="s">
        <v>225</v>
      </c>
      <c r="H3" s="8"/>
    </row>
    <row r="4" spans="1:8" ht="15">
      <c r="A4" t="s">
        <v>226</v>
      </c>
      <c r="D4" t="s">
        <v>6</v>
      </c>
      <c r="H4" s="6">
        <v>27500</v>
      </c>
    </row>
    <row r="5" spans="1:8" ht="15">
      <c r="A5" t="s">
        <v>227</v>
      </c>
      <c r="D5" t="s">
        <v>6</v>
      </c>
      <c r="H5" s="6">
        <v>5250</v>
      </c>
    </row>
    <row r="6" spans="1:8" ht="15">
      <c r="A6" t="s">
        <v>228</v>
      </c>
      <c r="D6" t="s">
        <v>6</v>
      </c>
      <c r="H6" s="6">
        <v>5250</v>
      </c>
    </row>
    <row r="7" spans="1:8" ht="15">
      <c r="A7" t="s">
        <v>229</v>
      </c>
      <c r="D7" s="6">
        <v>5250</v>
      </c>
      <c r="H7" t="s">
        <v>6</v>
      </c>
    </row>
    <row r="8" spans="1:8" ht="15">
      <c r="A8" t="s">
        <v>230</v>
      </c>
      <c r="D8" t="s">
        <v>6</v>
      </c>
      <c r="H8" s="6">
        <v>5250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8" t="s">
        <v>231</v>
      </c>
      <c r="B2" s="8"/>
      <c r="C2" s="8"/>
      <c r="D2" s="8"/>
      <c r="E2" s="8"/>
      <c r="F2" s="8"/>
    </row>
    <row r="5" spans="1:4" ht="39.75" customHeight="1">
      <c r="A5" s="3" t="s">
        <v>232</v>
      </c>
      <c r="C5" s="8" t="s">
        <v>233</v>
      </c>
      <c r="D5" s="8"/>
    </row>
    <row r="6" ht="15">
      <c r="A6" s="3" t="s">
        <v>234</v>
      </c>
    </row>
    <row r="7" spans="1:4" ht="15">
      <c r="A7" t="s">
        <v>235</v>
      </c>
      <c r="D7" s="6">
        <v>5666667</v>
      </c>
    </row>
    <row r="8" spans="1:4" ht="15">
      <c r="A8" t="s">
        <v>236</v>
      </c>
      <c r="D8" s="6">
        <v>5666667</v>
      </c>
    </row>
    <row r="9" spans="1:4" ht="15">
      <c r="A9" t="s">
        <v>237</v>
      </c>
      <c r="D9" s="6">
        <v>78027</v>
      </c>
    </row>
    <row r="10" spans="1:4" ht="15">
      <c r="A10" t="s">
        <v>238</v>
      </c>
      <c r="D10" s="6">
        <v>78027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9" width="1.7109375" style="0" customWidth="1"/>
    <col min="10" max="11" width="8.7109375" style="0" customWidth="1"/>
    <col min="12" max="12" width="5.7109375" style="0" customWidth="1"/>
    <col min="13" max="13" width="1.7109375" style="0" customWidth="1"/>
    <col min="14" max="16384" width="8.7109375" style="0" customWidth="1"/>
  </cols>
  <sheetData>
    <row r="3" spans="3:12" ht="39.75" customHeight="1">
      <c r="C3" s="8" t="s">
        <v>239</v>
      </c>
      <c r="D3" s="8"/>
      <c r="G3" s="8" t="s">
        <v>240</v>
      </c>
      <c r="H3" s="8"/>
      <c r="I3" s="8"/>
      <c r="J3" s="8"/>
      <c r="K3" s="8"/>
      <c r="L3" s="8"/>
    </row>
    <row r="4" spans="1:12" ht="39.75" customHeight="1">
      <c r="A4" s="3" t="s">
        <v>241</v>
      </c>
      <c r="C4" s="2"/>
      <c r="D4" s="2"/>
      <c r="G4" s="8" t="s">
        <v>242</v>
      </c>
      <c r="H4" s="8"/>
      <c r="K4" s="8" t="s">
        <v>243</v>
      </c>
      <c r="L4" s="8"/>
    </row>
    <row r="5" ht="15">
      <c r="A5" s="18" t="s">
        <v>244</v>
      </c>
    </row>
    <row r="6" spans="1:12" ht="15">
      <c r="A6" t="s">
        <v>245</v>
      </c>
      <c r="D6" s="6">
        <v>1138583</v>
      </c>
      <c r="H6" t="s">
        <v>246</v>
      </c>
      <c r="L6" t="s">
        <v>247</v>
      </c>
    </row>
    <row r="7" ht="15">
      <c r="A7" t="s">
        <v>248</v>
      </c>
    </row>
    <row r="8" ht="15">
      <c r="A8" t="s">
        <v>249</v>
      </c>
    </row>
    <row r="9" spans="1:12" ht="15">
      <c r="A9" t="s">
        <v>250</v>
      </c>
      <c r="D9" s="6">
        <v>1138579</v>
      </c>
      <c r="H9" t="s">
        <v>246</v>
      </c>
      <c r="L9" t="s">
        <v>247</v>
      </c>
    </row>
    <row r="10" ht="15">
      <c r="A10" t="s">
        <v>251</v>
      </c>
    </row>
    <row r="11" ht="15">
      <c r="A11" t="s">
        <v>252</v>
      </c>
    </row>
    <row r="12" spans="2:13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ht="15">
      <c r="A13" s="18" t="s">
        <v>253</v>
      </c>
    </row>
    <row r="14" spans="1:12" ht="15">
      <c r="A14" t="s">
        <v>254</v>
      </c>
      <c r="D14" s="6">
        <v>517000</v>
      </c>
      <c r="H14" t="s">
        <v>255</v>
      </c>
      <c r="L14" t="s">
        <v>256</v>
      </c>
    </row>
    <row r="15" spans="1:12" ht="15">
      <c r="A15" t="s">
        <v>257</v>
      </c>
      <c r="D15" s="6">
        <v>241000</v>
      </c>
      <c r="H15" t="s">
        <v>258</v>
      </c>
      <c r="L15" t="s">
        <v>259</v>
      </c>
    </row>
    <row r="16" spans="1:12" ht="15">
      <c r="A16" t="s">
        <v>260</v>
      </c>
      <c r="D16" s="6">
        <v>375605</v>
      </c>
      <c r="H16" t="s">
        <v>261</v>
      </c>
      <c r="L16" t="s">
        <v>258</v>
      </c>
    </row>
    <row r="17" spans="1:12" ht="15">
      <c r="A17" t="s">
        <v>227</v>
      </c>
      <c r="D17" t="s">
        <v>6</v>
      </c>
      <c r="H17" t="s">
        <v>6</v>
      </c>
      <c r="L17" t="s">
        <v>6</v>
      </c>
    </row>
    <row r="18" spans="1:12" ht="15">
      <c r="A18" t="s">
        <v>262</v>
      </c>
      <c r="D18" s="6">
        <v>120855</v>
      </c>
      <c r="H18" t="s">
        <v>263</v>
      </c>
      <c r="L18" t="s">
        <v>264</v>
      </c>
    </row>
    <row r="19" spans="1:13" ht="15">
      <c r="A19" t="s">
        <v>265</v>
      </c>
      <c r="D19" s="6">
        <v>19250</v>
      </c>
      <c r="I19" t="s">
        <v>266</v>
      </c>
      <c r="M19" t="s">
        <v>266</v>
      </c>
    </row>
    <row r="20" spans="1:12" ht="15">
      <c r="A20" t="s">
        <v>267</v>
      </c>
      <c r="D20" t="s">
        <v>6</v>
      </c>
      <c r="H20" t="s">
        <v>6</v>
      </c>
      <c r="L20" t="s">
        <v>6</v>
      </c>
    </row>
    <row r="21" spans="1:12" ht="15">
      <c r="A21" t="s">
        <v>268</v>
      </c>
      <c r="D21" s="6">
        <v>1138579</v>
      </c>
      <c r="H21" t="s">
        <v>246</v>
      </c>
      <c r="L21" t="s">
        <v>247</v>
      </c>
    </row>
    <row r="22" spans="1:12" ht="15">
      <c r="A22" t="s">
        <v>269</v>
      </c>
      <c r="D22" s="6">
        <v>2412289</v>
      </c>
      <c r="H22" t="s">
        <v>270</v>
      </c>
      <c r="L22" t="s">
        <v>271</v>
      </c>
    </row>
  </sheetData>
  <sheetProtection selectLockedCells="1" selectUnlockedCells="1"/>
  <mergeCells count="8">
    <mergeCell ref="C3:D3"/>
    <mergeCell ref="G3:L3"/>
    <mergeCell ref="C4:D4"/>
    <mergeCell ref="G4:H4"/>
    <mergeCell ref="K4:L4"/>
    <mergeCell ref="B12:E12"/>
    <mergeCell ref="F12:I12"/>
    <mergeCell ref="J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3:16" ht="39.75" customHeight="1">
      <c r="C5" s="1" t="s">
        <v>273</v>
      </c>
      <c r="D5" s="1"/>
      <c r="E5" s="1"/>
      <c r="F5" s="1"/>
      <c r="G5" s="1"/>
      <c r="H5" s="1"/>
      <c r="K5" s="8" t="s">
        <v>274</v>
      </c>
      <c r="L5" s="8"/>
      <c r="O5" s="8" t="s">
        <v>275</v>
      </c>
      <c r="P5" s="8"/>
    </row>
    <row r="6" spans="3:8" ht="15">
      <c r="C6" s="1" t="s">
        <v>14</v>
      </c>
      <c r="D6" s="1"/>
      <c r="G6" s="1" t="s">
        <v>15</v>
      </c>
      <c r="H6" s="1"/>
    </row>
    <row r="7" spans="3:16" ht="15">
      <c r="C7" s="2"/>
      <c r="D7" s="2"/>
      <c r="G7" s="2"/>
      <c r="H7" s="2"/>
      <c r="K7" s="1" t="s">
        <v>17</v>
      </c>
      <c r="L7" s="1"/>
      <c r="O7" s="1" t="s">
        <v>17</v>
      </c>
      <c r="P7" s="1"/>
    </row>
    <row r="8" ht="15">
      <c r="A8" s="3" t="s">
        <v>276</v>
      </c>
    </row>
    <row r="9" ht="15">
      <c r="A9" t="s">
        <v>277</v>
      </c>
    </row>
    <row r="10" spans="1:12" ht="15">
      <c r="A10" t="s">
        <v>36</v>
      </c>
      <c r="C10" s="9">
        <v>865876</v>
      </c>
      <c r="D10" s="9"/>
      <c r="G10" s="9">
        <v>116013</v>
      </c>
      <c r="H10" s="9"/>
      <c r="K10" s="9">
        <v>1050439</v>
      </c>
      <c r="L10" s="9"/>
    </row>
    <row r="11" spans="1:12" ht="15">
      <c r="A11" t="s">
        <v>278</v>
      </c>
      <c r="D11" s="6">
        <v>39459</v>
      </c>
      <c r="H11" t="s">
        <v>6</v>
      </c>
      <c r="L11" t="s">
        <v>6</v>
      </c>
    </row>
    <row r="13" spans="1:12" ht="15">
      <c r="A13" s="3" t="s">
        <v>279</v>
      </c>
      <c r="D13" s="6">
        <v>905335</v>
      </c>
      <c r="H13" s="6">
        <v>116013</v>
      </c>
      <c r="L13" s="6">
        <v>1050439</v>
      </c>
    </row>
    <row r="14" spans="1:12" ht="15">
      <c r="A14" t="s">
        <v>280</v>
      </c>
      <c r="D14" t="s">
        <v>6</v>
      </c>
      <c r="H14" t="s">
        <v>6</v>
      </c>
      <c r="L14" s="6">
        <v>742613</v>
      </c>
    </row>
    <row r="16" spans="1:12" ht="15">
      <c r="A16" s="3" t="s">
        <v>38</v>
      </c>
      <c r="C16" s="9">
        <v>905335</v>
      </c>
      <c r="D16" s="9"/>
      <c r="G16" s="9">
        <v>116013</v>
      </c>
      <c r="H16" s="9"/>
      <c r="K16" s="9">
        <v>1793052</v>
      </c>
      <c r="L16" s="9"/>
    </row>
    <row r="18" ht="15">
      <c r="A18" s="3" t="s">
        <v>281</v>
      </c>
    </row>
    <row r="19" ht="15">
      <c r="A19" t="s">
        <v>282</v>
      </c>
    </row>
    <row r="20" spans="1:12" ht="15">
      <c r="A20" t="s">
        <v>283</v>
      </c>
      <c r="C20" s="9">
        <v>88712</v>
      </c>
      <c r="D20" s="9"/>
      <c r="G20" s="9">
        <v>96798</v>
      </c>
      <c r="H20" s="9"/>
      <c r="K20" s="9">
        <v>600865</v>
      </c>
      <c r="L20" s="9"/>
    </row>
    <row r="21" spans="1:12" ht="15">
      <c r="A21" t="s">
        <v>284</v>
      </c>
      <c r="D21" s="6">
        <v>206788</v>
      </c>
      <c r="H21" s="6">
        <v>417611</v>
      </c>
      <c r="L21" s="6">
        <v>185564</v>
      </c>
    </row>
    <row r="22" spans="1:16" ht="15">
      <c r="A22" t="s">
        <v>48</v>
      </c>
      <c r="D22" s="6">
        <v>39000</v>
      </c>
      <c r="H22" s="6">
        <v>56000</v>
      </c>
      <c r="L22" s="6">
        <v>226000</v>
      </c>
      <c r="O22" s="2" t="s">
        <v>49</v>
      </c>
      <c r="P22" s="2"/>
    </row>
    <row r="23" spans="1:12" ht="15">
      <c r="A23" t="s">
        <v>285</v>
      </c>
      <c r="D23" t="s">
        <v>6</v>
      </c>
      <c r="H23" t="s">
        <v>6</v>
      </c>
      <c r="L23" s="6">
        <v>701472</v>
      </c>
    </row>
    <row r="25" spans="1:12" ht="15">
      <c r="A25" s="3" t="s">
        <v>286</v>
      </c>
      <c r="D25" s="6">
        <v>334500</v>
      </c>
      <c r="H25" s="6">
        <v>570409</v>
      </c>
      <c r="L25" s="6">
        <v>1713901</v>
      </c>
    </row>
    <row r="26" spans="1:12" ht="15">
      <c r="A26" t="s">
        <v>40</v>
      </c>
      <c r="D26" t="s">
        <v>6</v>
      </c>
      <c r="H26" s="6">
        <v>979792</v>
      </c>
      <c r="L26" s="6">
        <v>2240950</v>
      </c>
    </row>
    <row r="28" spans="1:12" ht="15">
      <c r="A28" s="3" t="s">
        <v>287</v>
      </c>
      <c r="D28" s="6">
        <v>334500</v>
      </c>
      <c r="H28" s="6">
        <v>1550201</v>
      </c>
      <c r="L28" s="6">
        <v>3954851</v>
      </c>
    </row>
    <row r="29" spans="2:1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5">
      <c r="A30" t="s">
        <v>288</v>
      </c>
    </row>
    <row r="31" spans="1:16" ht="15">
      <c r="A31" s="13" t="s">
        <v>289</v>
      </c>
      <c r="D31" s="6">
        <v>18225166</v>
      </c>
      <c r="H31" s="6">
        <v>18225166</v>
      </c>
      <c r="L31" s="6">
        <v>18225166</v>
      </c>
      <c r="P31" t="s">
        <v>6</v>
      </c>
    </row>
    <row r="32" spans="2:1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5">
      <c r="A33" t="s">
        <v>52</v>
      </c>
    </row>
    <row r="34" spans="1:16" ht="15">
      <c r="A34" s="13" t="s">
        <v>290</v>
      </c>
      <c r="D34" s="6">
        <v>124</v>
      </c>
      <c r="H34" s="6">
        <v>124</v>
      </c>
      <c r="L34" s="6">
        <v>124</v>
      </c>
      <c r="P34" s="6">
        <v>368</v>
      </c>
    </row>
    <row r="35" spans="1:16" ht="15">
      <c r="A35" t="s">
        <v>55</v>
      </c>
      <c r="D35" s="6">
        <v>183020</v>
      </c>
      <c r="H35" s="6">
        <v>195525</v>
      </c>
      <c r="L35" s="6">
        <v>201777</v>
      </c>
      <c r="P35" s="6">
        <v>18652699</v>
      </c>
    </row>
    <row r="36" spans="1:16" ht="15">
      <c r="A36" t="s">
        <v>42</v>
      </c>
      <c r="D36" s="10">
        <v>-17837475</v>
      </c>
      <c r="H36" s="10">
        <v>-19855003</v>
      </c>
      <c r="L36" s="10">
        <v>-20588866</v>
      </c>
      <c r="P36" s="10">
        <v>-20588866</v>
      </c>
    </row>
    <row r="38" spans="1:16" ht="15">
      <c r="A38" s="3" t="s">
        <v>71</v>
      </c>
      <c r="D38" s="10">
        <v>-17654331</v>
      </c>
      <c r="H38" s="10">
        <v>-19659354</v>
      </c>
      <c r="L38" s="10">
        <v>-20386965</v>
      </c>
      <c r="O38" s="11">
        <v>-1935799</v>
      </c>
      <c r="P38" s="11"/>
    </row>
    <row r="40" spans="1:12" ht="15">
      <c r="A40" s="3" t="s">
        <v>291</v>
      </c>
      <c r="C40" s="9">
        <v>905335</v>
      </c>
      <c r="D40" s="9"/>
      <c r="G40" s="9">
        <v>116013</v>
      </c>
      <c r="H40" s="9"/>
      <c r="K40" s="9">
        <v>1793052</v>
      </c>
      <c r="L40" s="9"/>
    </row>
  </sheetData>
  <sheetProtection selectLockedCells="1" selectUnlockedCells="1"/>
  <mergeCells count="32">
    <mergeCell ref="A2:F2"/>
    <mergeCell ref="C5:H5"/>
    <mergeCell ref="K5:L5"/>
    <mergeCell ref="O5:P5"/>
    <mergeCell ref="C6:D6"/>
    <mergeCell ref="G6:H6"/>
    <mergeCell ref="C7:D7"/>
    <mergeCell ref="G7:H7"/>
    <mergeCell ref="K7:L7"/>
    <mergeCell ref="O7:P7"/>
    <mergeCell ref="C10:D10"/>
    <mergeCell ref="G10:H10"/>
    <mergeCell ref="K10:L10"/>
    <mergeCell ref="C16:D16"/>
    <mergeCell ref="G16:H16"/>
    <mergeCell ref="K16:L16"/>
    <mergeCell ref="C20:D20"/>
    <mergeCell ref="G20:H20"/>
    <mergeCell ref="K20:L20"/>
    <mergeCell ref="O22:P22"/>
    <mergeCell ref="B29:E29"/>
    <mergeCell ref="F29:I29"/>
    <mergeCell ref="J29:M29"/>
    <mergeCell ref="N29:Q29"/>
    <mergeCell ref="B32:E32"/>
    <mergeCell ref="F32:I32"/>
    <mergeCell ref="J32:M32"/>
    <mergeCell ref="N32:Q32"/>
    <mergeCell ref="O38:P38"/>
    <mergeCell ref="C40:D40"/>
    <mergeCell ref="G40:H40"/>
    <mergeCell ref="K40:L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20" ht="39.75" customHeight="1">
      <c r="C5" s="1" t="s">
        <v>11</v>
      </c>
      <c r="D5" s="1"/>
      <c r="E5" s="1"/>
      <c r="F5" s="1"/>
      <c r="G5" s="1"/>
      <c r="H5" s="1"/>
      <c r="K5" s="1" t="s">
        <v>12</v>
      </c>
      <c r="L5" s="1"/>
      <c r="M5" s="1"/>
      <c r="N5" s="1"/>
      <c r="O5" s="1"/>
      <c r="P5" s="1"/>
      <c r="S5" s="8" t="s">
        <v>13</v>
      </c>
      <c r="T5" s="8"/>
    </row>
    <row r="6" spans="3:16" ht="15">
      <c r="C6" s="1" t="s">
        <v>14</v>
      </c>
      <c r="D6" s="1"/>
      <c r="G6" s="1" t="s">
        <v>15</v>
      </c>
      <c r="H6" s="1"/>
      <c r="K6" s="1" t="s">
        <v>15</v>
      </c>
      <c r="L6" s="1"/>
      <c r="O6" s="1" t="s">
        <v>16</v>
      </c>
      <c r="P6" s="1"/>
    </row>
    <row r="7" spans="3:20" ht="15">
      <c r="C7" s="2"/>
      <c r="D7" s="2"/>
      <c r="G7" s="2"/>
      <c r="H7" s="2"/>
      <c r="K7" s="1" t="s">
        <v>17</v>
      </c>
      <c r="L7" s="1"/>
      <c r="M7" s="1"/>
      <c r="N7" s="1"/>
      <c r="O7" s="1"/>
      <c r="P7" s="1"/>
      <c r="S7" s="1" t="s">
        <v>17</v>
      </c>
      <c r="T7" s="1"/>
    </row>
    <row r="8" ht="15">
      <c r="A8" s="3" t="s">
        <v>18</v>
      </c>
    </row>
    <row r="9" ht="15">
      <c r="A9" t="s">
        <v>19</v>
      </c>
    </row>
    <row r="10" spans="1:20" ht="15">
      <c r="A10" t="s">
        <v>20</v>
      </c>
      <c r="C10" s="9">
        <v>1844044</v>
      </c>
      <c r="D10" s="9"/>
      <c r="G10" s="9">
        <v>1165645</v>
      </c>
      <c r="H10" s="9"/>
      <c r="K10" s="9">
        <v>510295</v>
      </c>
      <c r="L10" s="9"/>
      <c r="O10" s="9">
        <v>241827</v>
      </c>
      <c r="P10" s="9"/>
      <c r="S10" s="9">
        <v>16233356</v>
      </c>
      <c r="T10" s="9"/>
    </row>
    <row r="11" spans="1:20" ht="15">
      <c r="A11" t="s">
        <v>21</v>
      </c>
      <c r="D11" s="6">
        <v>570524</v>
      </c>
      <c r="H11" s="6">
        <v>836781</v>
      </c>
      <c r="L11" s="6">
        <v>352465</v>
      </c>
      <c r="P11" s="6">
        <v>293627</v>
      </c>
      <c r="T11" s="6">
        <v>3598160</v>
      </c>
    </row>
    <row r="12" spans="1:20" ht="15">
      <c r="A12" t="s">
        <v>22</v>
      </c>
      <c r="D12" t="s">
        <v>6</v>
      </c>
      <c r="H12" t="s">
        <v>6</v>
      </c>
      <c r="L12" t="s">
        <v>6</v>
      </c>
      <c r="P12" t="s">
        <v>6</v>
      </c>
      <c r="T12" s="6">
        <v>650000</v>
      </c>
    </row>
    <row r="14" spans="1:20" ht="15">
      <c r="A14" s="3" t="s">
        <v>23</v>
      </c>
      <c r="D14" s="6">
        <v>2414568</v>
      </c>
      <c r="H14" s="6">
        <v>2002426</v>
      </c>
      <c r="L14" s="6">
        <v>862760</v>
      </c>
      <c r="P14" s="6">
        <v>535454</v>
      </c>
      <c r="T14" s="6">
        <v>20481516</v>
      </c>
    </row>
    <row r="16" spans="1:20" ht="15">
      <c r="A16" t="s">
        <v>24</v>
      </c>
      <c r="D16" s="10">
        <v>-2414568</v>
      </c>
      <c r="H16" s="10">
        <v>-2002426</v>
      </c>
      <c r="L16" s="10">
        <v>-862760</v>
      </c>
      <c r="P16" s="10">
        <v>-535454</v>
      </c>
      <c r="T16" s="10">
        <v>-20481516</v>
      </c>
    </row>
    <row r="17" spans="1:20" ht="15">
      <c r="A17" s="3" t="s">
        <v>25</v>
      </c>
      <c r="D17" s="6">
        <v>13324</v>
      </c>
      <c r="H17" s="10">
        <v>-15102</v>
      </c>
      <c r="L17" s="6">
        <v>3936</v>
      </c>
      <c r="P17" s="10">
        <v>-198409</v>
      </c>
      <c r="T17" s="10">
        <v>-107350</v>
      </c>
    </row>
    <row r="19" spans="1:20" ht="15">
      <c r="A19" t="s">
        <v>26</v>
      </c>
      <c r="C19" s="11">
        <v>-2401244</v>
      </c>
      <c r="D19" s="11"/>
      <c r="G19" s="11">
        <v>-2017528</v>
      </c>
      <c r="H19" s="11"/>
      <c r="K19" s="11">
        <v>-858824</v>
      </c>
      <c r="L19" s="11"/>
      <c r="O19" s="11">
        <v>-733863</v>
      </c>
      <c r="P19" s="11"/>
      <c r="S19" s="11">
        <v>-20588866</v>
      </c>
      <c r="T19" s="11"/>
    </row>
    <row r="21" spans="1:16" ht="15">
      <c r="A21" s="3" t="s">
        <v>27</v>
      </c>
      <c r="C21" s="12">
        <v>-2.18</v>
      </c>
      <c r="D21" s="12"/>
      <c r="G21" s="12">
        <v>-1.79</v>
      </c>
      <c r="H21" s="12"/>
      <c r="K21" s="12">
        <v>-0.77</v>
      </c>
      <c r="L21" s="12"/>
      <c r="O21" s="12">
        <v>-0.65</v>
      </c>
      <c r="P21" s="12"/>
    </row>
    <row r="23" spans="1:16" ht="15">
      <c r="A23" s="3" t="s">
        <v>28</v>
      </c>
      <c r="D23" s="6">
        <v>1102625</v>
      </c>
      <c r="H23" s="6">
        <v>1124000</v>
      </c>
      <c r="L23" s="6">
        <v>1120250</v>
      </c>
      <c r="P23" s="6">
        <v>1135250</v>
      </c>
    </row>
    <row r="25" spans="1:16" ht="15">
      <c r="A25" s="3" t="s">
        <v>29</v>
      </c>
      <c r="G25" s="12">
        <v>-0.5700000000000001</v>
      </c>
      <c r="H25" s="12"/>
      <c r="O25" s="12">
        <v>-0.17</v>
      </c>
      <c r="P25" s="12"/>
    </row>
    <row r="27" spans="1:16" ht="15">
      <c r="A27" s="3" t="s">
        <v>30</v>
      </c>
      <c r="H27" s="6">
        <v>3563002</v>
      </c>
      <c r="P27" s="6">
        <v>3574252</v>
      </c>
    </row>
  </sheetData>
  <sheetProtection selectLockedCells="1" selectUnlockedCells="1"/>
  <mergeCells count="28">
    <mergeCell ref="A2:F2"/>
    <mergeCell ref="C5:H5"/>
    <mergeCell ref="K5:P5"/>
    <mergeCell ref="S5:T5"/>
    <mergeCell ref="C6:D6"/>
    <mergeCell ref="G6:H6"/>
    <mergeCell ref="K6:L6"/>
    <mergeCell ref="O6:P6"/>
    <mergeCell ref="C7:D7"/>
    <mergeCell ref="G7:H7"/>
    <mergeCell ref="K7:P7"/>
    <mergeCell ref="S7:T7"/>
    <mergeCell ref="C10:D10"/>
    <mergeCell ref="G10:H10"/>
    <mergeCell ref="K10:L10"/>
    <mergeCell ref="O10:P10"/>
    <mergeCell ref="S10:T10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G25:H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24" ht="39.75" customHeight="1">
      <c r="C5" s="1" t="s">
        <v>11</v>
      </c>
      <c r="D5" s="1"/>
      <c r="E5" s="1"/>
      <c r="F5" s="1"/>
      <c r="G5" s="1"/>
      <c r="H5" s="1"/>
      <c r="K5" s="8" t="s">
        <v>293</v>
      </c>
      <c r="L5" s="8"/>
      <c r="O5" s="1" t="s">
        <v>12</v>
      </c>
      <c r="P5" s="1"/>
      <c r="Q5" s="1"/>
      <c r="R5" s="1"/>
      <c r="S5" s="1"/>
      <c r="T5" s="1"/>
      <c r="W5" s="8" t="s">
        <v>294</v>
      </c>
      <c r="X5" s="8"/>
    </row>
    <row r="6" spans="3:17" ht="15">
      <c r="C6" s="1" t="s">
        <v>14</v>
      </c>
      <c r="D6" s="1"/>
      <c r="G6" s="1" t="s">
        <v>15</v>
      </c>
      <c r="H6" s="1"/>
      <c r="L6" s="1" t="s">
        <v>15</v>
      </c>
      <c r="M6" s="1"/>
      <c r="P6" s="1" t="s">
        <v>16</v>
      </c>
      <c r="Q6" s="1"/>
    </row>
    <row r="7" spans="3:24" ht="15">
      <c r="C7" s="2"/>
      <c r="D7" s="2"/>
      <c r="G7" s="2"/>
      <c r="H7" s="2"/>
      <c r="K7" s="2"/>
      <c r="L7" s="2"/>
      <c r="O7" s="1" t="s">
        <v>17</v>
      </c>
      <c r="P7" s="1"/>
      <c r="Q7" s="1"/>
      <c r="R7" s="1"/>
      <c r="S7" s="1"/>
      <c r="T7" s="1"/>
      <c r="W7" s="1" t="s">
        <v>17</v>
      </c>
      <c r="X7" s="1"/>
    </row>
    <row r="8" ht="15">
      <c r="A8" t="s">
        <v>19</v>
      </c>
    </row>
    <row r="9" spans="1:24" ht="15">
      <c r="A9" t="s">
        <v>20</v>
      </c>
      <c r="C9" s="9">
        <v>1844044</v>
      </c>
      <c r="D9" s="9"/>
      <c r="G9" s="9">
        <v>1165645</v>
      </c>
      <c r="H9" s="9"/>
      <c r="K9" s="9">
        <v>15991529</v>
      </c>
      <c r="L9" s="9"/>
      <c r="O9" s="9">
        <v>510295</v>
      </c>
      <c r="P9" s="9"/>
      <c r="S9" s="9">
        <v>241827</v>
      </c>
      <c r="T9" s="9"/>
      <c r="W9" s="9">
        <v>16233356</v>
      </c>
      <c r="X9" s="9"/>
    </row>
    <row r="10" spans="1:24" ht="15">
      <c r="A10" t="s">
        <v>21</v>
      </c>
      <c r="D10" s="6">
        <v>570524</v>
      </c>
      <c r="H10" s="6">
        <v>836781</v>
      </c>
      <c r="L10" s="6">
        <v>3304533</v>
      </c>
      <c r="P10" s="6">
        <v>352465</v>
      </c>
      <c r="T10" s="6">
        <v>293627</v>
      </c>
      <c r="X10" s="6">
        <v>3598160</v>
      </c>
    </row>
    <row r="11" spans="1:24" ht="15">
      <c r="A11" t="s">
        <v>22</v>
      </c>
      <c r="D11" t="s">
        <v>6</v>
      </c>
      <c r="H11" t="s">
        <v>6</v>
      </c>
      <c r="L11" s="6">
        <v>650000</v>
      </c>
      <c r="P11" t="s">
        <v>6</v>
      </c>
      <c r="T11" t="s">
        <v>6</v>
      </c>
      <c r="X11" s="6">
        <v>650000</v>
      </c>
    </row>
    <row r="13" spans="1:24" ht="15">
      <c r="A13" s="3" t="s">
        <v>23</v>
      </c>
      <c r="D13" s="6">
        <v>2414568</v>
      </c>
      <c r="H13" s="6">
        <v>2002426</v>
      </c>
      <c r="L13" s="6">
        <v>19946062</v>
      </c>
      <c r="P13" s="6">
        <v>862760</v>
      </c>
      <c r="T13" s="6">
        <v>535454</v>
      </c>
      <c r="X13" s="6">
        <v>20481516</v>
      </c>
    </row>
    <row r="15" spans="1:24" ht="15">
      <c r="A15" t="s">
        <v>24</v>
      </c>
      <c r="D15" s="10">
        <v>-2414568</v>
      </c>
      <c r="H15" s="10">
        <v>-2002426</v>
      </c>
      <c r="L15" s="10">
        <v>-19946062</v>
      </c>
      <c r="P15" s="10">
        <v>-862760</v>
      </c>
      <c r="T15" s="10">
        <v>-535454</v>
      </c>
      <c r="X15" s="10">
        <v>-20481516</v>
      </c>
    </row>
    <row r="16" ht="15">
      <c r="A16" t="s">
        <v>83</v>
      </c>
    </row>
    <row r="17" spans="1:24" ht="15">
      <c r="A17" t="s">
        <v>84</v>
      </c>
      <c r="D17" s="6">
        <v>10696</v>
      </c>
      <c r="H17" s="6">
        <v>1690</v>
      </c>
      <c r="L17" s="6">
        <v>213852</v>
      </c>
      <c r="P17" s="6">
        <v>936</v>
      </c>
      <c r="T17" s="6">
        <v>2221</v>
      </c>
      <c r="X17" s="6">
        <v>216073</v>
      </c>
    </row>
    <row r="18" spans="1:24" ht="15">
      <c r="A18" t="s">
        <v>85</v>
      </c>
      <c r="D18" s="10">
        <v>-2872</v>
      </c>
      <c r="H18" s="10">
        <v>-24042</v>
      </c>
      <c r="L18" s="10">
        <v>-205942</v>
      </c>
      <c r="P18" t="s">
        <v>6</v>
      </c>
      <c r="T18" s="10">
        <v>-79630</v>
      </c>
      <c r="X18" s="10">
        <v>-285572</v>
      </c>
    </row>
    <row r="19" spans="1:24" ht="15">
      <c r="A19" t="s">
        <v>295</v>
      </c>
      <c r="D19" t="s">
        <v>6</v>
      </c>
      <c r="H19" t="s">
        <v>6</v>
      </c>
      <c r="L19" s="10">
        <v>-188587</v>
      </c>
      <c r="P19" t="s">
        <v>6</v>
      </c>
      <c r="T19" t="s">
        <v>6</v>
      </c>
      <c r="X19" s="10">
        <v>-188587</v>
      </c>
    </row>
    <row r="20" spans="1:24" ht="15">
      <c r="A20" t="s">
        <v>86</v>
      </c>
      <c r="D20" s="6">
        <v>5500</v>
      </c>
      <c r="H20" s="6">
        <v>7250</v>
      </c>
      <c r="L20" s="6">
        <v>27736</v>
      </c>
      <c r="P20" s="6">
        <v>3000</v>
      </c>
      <c r="T20" s="10">
        <v>-121000</v>
      </c>
      <c r="X20" s="10">
        <v>-93264</v>
      </c>
    </row>
    <row r="21" spans="1:24" ht="15">
      <c r="A21" t="s">
        <v>296</v>
      </c>
      <c r="D21" t="s">
        <v>6</v>
      </c>
      <c r="H21" t="s">
        <v>6</v>
      </c>
      <c r="L21" s="6">
        <v>244000</v>
      </c>
      <c r="P21" t="s">
        <v>6</v>
      </c>
      <c r="T21" t="s">
        <v>6</v>
      </c>
      <c r="X21" s="6">
        <v>244000</v>
      </c>
    </row>
    <row r="23" spans="1:24" ht="15">
      <c r="A23" s="3" t="s">
        <v>25</v>
      </c>
      <c r="D23" s="6">
        <v>13324</v>
      </c>
      <c r="H23" s="10">
        <v>-15102</v>
      </c>
      <c r="L23" s="6">
        <v>91059</v>
      </c>
      <c r="P23" s="6">
        <v>3936</v>
      </c>
      <c r="T23" s="10">
        <v>-198409</v>
      </c>
      <c r="X23" s="10">
        <v>-107350</v>
      </c>
    </row>
    <row r="25" spans="1:24" ht="15">
      <c r="A25" t="s">
        <v>26</v>
      </c>
      <c r="C25" s="11">
        <v>-2401244</v>
      </c>
      <c r="D25" s="11"/>
      <c r="G25" s="11">
        <v>-2017528</v>
      </c>
      <c r="H25" s="11"/>
      <c r="K25" s="11">
        <v>-19855003</v>
      </c>
      <c r="L25" s="11"/>
      <c r="O25" s="11">
        <v>-858824</v>
      </c>
      <c r="P25" s="11"/>
      <c r="S25" s="11">
        <v>-733863</v>
      </c>
      <c r="T25" s="11"/>
      <c r="W25" s="11">
        <v>-20588866</v>
      </c>
      <c r="X25" s="11"/>
    </row>
    <row r="27" spans="1:20" ht="15">
      <c r="A27" t="s">
        <v>297</v>
      </c>
      <c r="C27" s="12">
        <v>-2.18</v>
      </c>
      <c r="D27" s="12"/>
      <c r="G27" s="12">
        <v>-1.79</v>
      </c>
      <c r="H27" s="12"/>
      <c r="O27" s="12">
        <v>-0.77</v>
      </c>
      <c r="P27" s="12"/>
      <c r="S27" s="12">
        <v>-0.65</v>
      </c>
      <c r="T27" s="12"/>
    </row>
    <row r="29" spans="1:20" ht="15">
      <c r="A29" t="s">
        <v>298</v>
      </c>
      <c r="D29" s="6">
        <v>1102625</v>
      </c>
      <c r="H29" s="6">
        <v>1124000</v>
      </c>
      <c r="P29" s="6">
        <v>1120250</v>
      </c>
      <c r="T29" s="6">
        <v>1135250</v>
      </c>
    </row>
    <row r="31" spans="1:20" ht="15">
      <c r="A31" t="s">
        <v>299</v>
      </c>
      <c r="G31" s="12">
        <v>-0.5700000000000001</v>
      </c>
      <c r="H31" s="12"/>
      <c r="S31" s="12">
        <v>-0.17</v>
      </c>
      <c r="T31" s="12"/>
    </row>
    <row r="33" spans="1:20" ht="15">
      <c r="A33" t="s">
        <v>300</v>
      </c>
      <c r="H33" s="6">
        <v>3563002</v>
      </c>
      <c r="T33" s="6">
        <v>3574252</v>
      </c>
    </row>
  </sheetData>
  <sheetProtection selectLockedCells="1" selectUnlockedCells="1"/>
  <mergeCells count="32">
    <mergeCell ref="A2:F2"/>
    <mergeCell ref="C5:H5"/>
    <mergeCell ref="K5:L5"/>
    <mergeCell ref="O5:T5"/>
    <mergeCell ref="W5:X5"/>
    <mergeCell ref="C6:D6"/>
    <mergeCell ref="G6:H6"/>
    <mergeCell ref="L6:M6"/>
    <mergeCell ref="P6:Q6"/>
    <mergeCell ref="C7:D7"/>
    <mergeCell ref="G7:H7"/>
    <mergeCell ref="K7:L7"/>
    <mergeCell ref="O7:T7"/>
    <mergeCell ref="W7:X7"/>
    <mergeCell ref="C9:D9"/>
    <mergeCell ref="G9:H9"/>
    <mergeCell ref="K9:L9"/>
    <mergeCell ref="O9:P9"/>
    <mergeCell ref="S9:T9"/>
    <mergeCell ref="W9:X9"/>
    <mergeCell ref="C25:D25"/>
    <mergeCell ref="G25:H25"/>
    <mergeCell ref="K25:L25"/>
    <mergeCell ref="O25:P25"/>
    <mergeCell ref="S25:T25"/>
    <mergeCell ref="W25:X25"/>
    <mergeCell ref="C27:D27"/>
    <mergeCell ref="G27:H27"/>
    <mergeCell ref="O27:P27"/>
    <mergeCell ref="S27:T27"/>
    <mergeCell ref="G31:H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30" ht="39.75" customHeight="1">
      <c r="C5" s="8" t="s">
        <v>301</v>
      </c>
      <c r="D5" s="8"/>
      <c r="E5" s="8"/>
      <c r="F5" s="8"/>
      <c r="G5" s="8"/>
      <c r="H5" s="8"/>
      <c r="M5" s="1" t="s">
        <v>302</v>
      </c>
      <c r="N5" s="1"/>
      <c r="O5" s="1"/>
      <c r="P5" s="1"/>
      <c r="Q5" s="1"/>
      <c r="R5" s="1"/>
      <c r="U5" s="8" t="s">
        <v>303</v>
      </c>
      <c r="V5" s="8"/>
      <c r="Y5" s="8" t="s">
        <v>304</v>
      </c>
      <c r="Z5" s="8"/>
      <c r="AC5" s="8" t="s">
        <v>305</v>
      </c>
      <c r="AD5" s="8"/>
    </row>
    <row r="6" spans="3:18" ht="15">
      <c r="C6" s="1" t="s">
        <v>306</v>
      </c>
      <c r="D6" s="1"/>
      <c r="G6" s="1" t="s">
        <v>62</v>
      </c>
      <c r="H6" s="1"/>
      <c r="M6" s="1" t="s">
        <v>306</v>
      </c>
      <c r="N6" s="1"/>
      <c r="Q6" s="1" t="s">
        <v>62</v>
      </c>
      <c r="R6" s="1"/>
    </row>
    <row r="7" spans="1:30" ht="15">
      <c r="A7" t="s">
        <v>307</v>
      </c>
      <c r="D7" t="s">
        <v>6</v>
      </c>
      <c r="G7" s="2" t="s">
        <v>49</v>
      </c>
      <c r="H7" s="2"/>
      <c r="N7" t="s">
        <v>6</v>
      </c>
      <c r="Q7" s="2" t="s">
        <v>49</v>
      </c>
      <c r="R7" s="2"/>
      <c r="U7" s="2" t="s">
        <v>49</v>
      </c>
      <c r="V7" s="2"/>
      <c r="Y7" s="2" t="s">
        <v>49</v>
      </c>
      <c r="Z7" s="2"/>
      <c r="AC7" s="2" t="s">
        <v>49</v>
      </c>
      <c r="AD7" s="2"/>
    </row>
    <row r="8" spans="1:30" ht="15">
      <c r="A8" t="s">
        <v>308</v>
      </c>
      <c r="D8" t="s">
        <v>6</v>
      </c>
      <c r="H8" t="s">
        <v>6</v>
      </c>
      <c r="N8" s="6">
        <v>916000</v>
      </c>
      <c r="R8" s="6">
        <v>92</v>
      </c>
      <c r="V8" s="6">
        <v>4488</v>
      </c>
      <c r="Z8" t="s">
        <v>6</v>
      </c>
      <c r="AD8" s="6">
        <v>4580</v>
      </c>
    </row>
    <row r="9" spans="1:30" ht="15">
      <c r="A9" s="13" t="s">
        <v>309</v>
      </c>
      <c r="D9" s="6">
        <v>4195067</v>
      </c>
      <c r="H9" s="6">
        <v>6074501</v>
      </c>
      <c r="N9" t="s">
        <v>6</v>
      </c>
      <c r="R9" t="s">
        <v>6</v>
      </c>
      <c r="V9" t="s">
        <v>6</v>
      </c>
      <c r="Z9" t="s">
        <v>6</v>
      </c>
      <c r="AD9" t="s">
        <v>6</v>
      </c>
    </row>
    <row r="10" spans="1:30" ht="15">
      <c r="A10" t="s">
        <v>310</v>
      </c>
      <c r="D10" t="s">
        <v>6</v>
      </c>
      <c r="H10" s="10">
        <v>-848257</v>
      </c>
      <c r="N10" t="s">
        <v>6</v>
      </c>
      <c r="R10" t="s">
        <v>6</v>
      </c>
      <c r="V10" t="s">
        <v>6</v>
      </c>
      <c r="Z10" t="s">
        <v>6</v>
      </c>
      <c r="AD10" t="s">
        <v>6</v>
      </c>
    </row>
    <row r="11" spans="1:30" ht="15">
      <c r="A11" t="s">
        <v>311</v>
      </c>
      <c r="D11" t="s">
        <v>6</v>
      </c>
      <c r="H11" s="6">
        <v>80819</v>
      </c>
      <c r="N11" t="s">
        <v>6</v>
      </c>
      <c r="R11" t="s">
        <v>6</v>
      </c>
      <c r="V11" t="s">
        <v>6</v>
      </c>
      <c r="Z11" t="s">
        <v>6</v>
      </c>
      <c r="AD11" t="s">
        <v>6</v>
      </c>
    </row>
    <row r="12" spans="1:30" ht="15">
      <c r="A12" t="s">
        <v>312</v>
      </c>
      <c r="D12" t="s">
        <v>6</v>
      </c>
      <c r="H12" t="s">
        <v>6</v>
      </c>
      <c r="N12" s="6">
        <v>266750</v>
      </c>
      <c r="R12" s="6">
        <v>26</v>
      </c>
      <c r="V12" s="6">
        <v>77332</v>
      </c>
      <c r="Z12" t="s">
        <v>6</v>
      </c>
      <c r="AD12" s="6">
        <v>77358</v>
      </c>
    </row>
    <row r="13" spans="1:30" ht="15">
      <c r="A13" t="s">
        <v>313</v>
      </c>
      <c r="D13" t="s">
        <v>6</v>
      </c>
      <c r="H13" t="s">
        <v>6</v>
      </c>
      <c r="N13" t="s">
        <v>6</v>
      </c>
      <c r="R13" t="s">
        <v>6</v>
      </c>
      <c r="V13" s="6">
        <v>5458</v>
      </c>
      <c r="Z13" t="s">
        <v>6</v>
      </c>
      <c r="AD13" s="6">
        <v>5458</v>
      </c>
    </row>
    <row r="14" spans="1:30" ht="15">
      <c r="A14" t="s">
        <v>314</v>
      </c>
      <c r="D14" t="s">
        <v>6</v>
      </c>
      <c r="H14" t="s">
        <v>6</v>
      </c>
      <c r="N14" t="s">
        <v>6</v>
      </c>
      <c r="R14" t="s">
        <v>6</v>
      </c>
      <c r="V14" t="s">
        <v>6</v>
      </c>
      <c r="Z14" s="10">
        <v>-2009591</v>
      </c>
      <c r="AD14" s="10">
        <v>-2009591</v>
      </c>
    </row>
    <row r="16" spans="1:30" ht="15">
      <c r="A16" t="s">
        <v>315</v>
      </c>
      <c r="D16" s="6">
        <v>4195067</v>
      </c>
      <c r="H16" s="6">
        <v>5307063</v>
      </c>
      <c r="N16" s="6">
        <v>1182750</v>
      </c>
      <c r="R16" s="6">
        <v>118</v>
      </c>
      <c r="V16" s="6">
        <v>87278</v>
      </c>
      <c r="Z16" s="10">
        <v>-2009591</v>
      </c>
      <c r="AD16" s="10">
        <v>-1922195</v>
      </c>
    </row>
    <row r="17" spans="1:30" ht="15">
      <c r="A17" t="s">
        <v>316</v>
      </c>
      <c r="D17" s="6">
        <v>4000000</v>
      </c>
      <c r="H17" s="6">
        <v>5998145</v>
      </c>
      <c r="N17" t="s">
        <v>6</v>
      </c>
      <c r="R17" t="s">
        <v>6</v>
      </c>
      <c r="V17" t="s">
        <v>6</v>
      </c>
      <c r="Z17" t="s">
        <v>6</v>
      </c>
      <c r="AD17" t="s">
        <v>6</v>
      </c>
    </row>
    <row r="18" spans="1:30" ht="15">
      <c r="A18" t="s">
        <v>317</v>
      </c>
      <c r="D18" t="s">
        <v>6</v>
      </c>
      <c r="H18" s="6">
        <v>956025</v>
      </c>
      <c r="N18" t="s">
        <v>6</v>
      </c>
      <c r="R18" t="s">
        <v>6</v>
      </c>
      <c r="V18" t="s">
        <v>6</v>
      </c>
      <c r="Z18" t="s">
        <v>6</v>
      </c>
      <c r="AD18" t="s">
        <v>6</v>
      </c>
    </row>
    <row r="19" spans="1:30" ht="15">
      <c r="A19" t="s">
        <v>313</v>
      </c>
      <c r="D19" t="s">
        <v>6</v>
      </c>
      <c r="H19" t="s">
        <v>6</v>
      </c>
      <c r="N19" t="s">
        <v>6</v>
      </c>
      <c r="R19" t="s">
        <v>6</v>
      </c>
      <c r="V19" s="6">
        <v>16184</v>
      </c>
      <c r="Z19" t="s">
        <v>6</v>
      </c>
      <c r="AD19" s="6">
        <v>16184</v>
      </c>
    </row>
    <row r="20" spans="1:30" ht="15">
      <c r="A20" t="s">
        <v>314</v>
      </c>
      <c r="D20" t="s">
        <v>6</v>
      </c>
      <c r="H20" t="s">
        <v>6</v>
      </c>
      <c r="N20" t="s">
        <v>6</v>
      </c>
      <c r="R20" t="s">
        <v>6</v>
      </c>
      <c r="V20" t="s">
        <v>6</v>
      </c>
      <c r="Z20" s="10">
        <v>-3227664</v>
      </c>
      <c r="AD20" s="10">
        <v>-3227664</v>
      </c>
    </row>
    <row r="22" spans="1:30" ht="15">
      <c r="A22" t="s">
        <v>318</v>
      </c>
      <c r="D22" s="6">
        <v>8195067</v>
      </c>
      <c r="H22" s="6">
        <v>12261233</v>
      </c>
      <c r="N22" s="6">
        <v>1182750</v>
      </c>
      <c r="R22" s="6">
        <v>118</v>
      </c>
      <c r="V22" s="6">
        <v>103462</v>
      </c>
      <c r="Z22" s="10">
        <v>-5237255</v>
      </c>
      <c r="AD22" s="10">
        <v>-5133675</v>
      </c>
    </row>
    <row r="23" spans="1:30" ht="15">
      <c r="A23" t="s">
        <v>313</v>
      </c>
      <c r="D23" t="s">
        <v>6</v>
      </c>
      <c r="H23" t="s">
        <v>6</v>
      </c>
      <c r="N23" t="s">
        <v>6</v>
      </c>
      <c r="R23" t="s">
        <v>6</v>
      </c>
      <c r="V23" s="6">
        <v>17803</v>
      </c>
      <c r="Z23" t="s">
        <v>6</v>
      </c>
      <c r="AD23" s="6">
        <v>17803</v>
      </c>
    </row>
    <row r="24" spans="1:30" ht="15">
      <c r="A24" t="s">
        <v>314</v>
      </c>
      <c r="D24" t="s">
        <v>6</v>
      </c>
      <c r="H24" t="s">
        <v>6</v>
      </c>
      <c r="N24" t="s">
        <v>6</v>
      </c>
      <c r="R24" t="s">
        <v>6</v>
      </c>
      <c r="V24" t="s">
        <v>6</v>
      </c>
      <c r="Z24" s="10">
        <v>-5159638</v>
      </c>
      <c r="AD24" s="10">
        <v>-5159638</v>
      </c>
    </row>
    <row r="26" spans="1:30" ht="15">
      <c r="A26" t="s">
        <v>319</v>
      </c>
      <c r="D26" s="6">
        <v>8195067</v>
      </c>
      <c r="H26" s="6">
        <v>12261233</v>
      </c>
      <c r="N26" s="6">
        <v>1182750</v>
      </c>
      <c r="R26" s="6">
        <v>118</v>
      </c>
      <c r="V26" s="6">
        <v>121265</v>
      </c>
      <c r="Z26" s="10">
        <v>-10396893</v>
      </c>
      <c r="AD26" s="10">
        <v>-10275510</v>
      </c>
    </row>
    <row r="27" spans="1:30" ht="15">
      <c r="A27" t="s">
        <v>320</v>
      </c>
      <c r="D27" s="6">
        <v>4000001</v>
      </c>
      <c r="H27" s="6">
        <v>5963933</v>
      </c>
      <c r="N27" t="s">
        <v>6</v>
      </c>
      <c r="R27" t="s">
        <v>6</v>
      </c>
      <c r="V27" t="s">
        <v>6</v>
      </c>
      <c r="Z27" t="s">
        <v>6</v>
      </c>
      <c r="AD27" t="s">
        <v>6</v>
      </c>
    </row>
    <row r="28" spans="1:30" ht="15">
      <c r="A28" t="s">
        <v>312</v>
      </c>
      <c r="D28" t="s">
        <v>6</v>
      </c>
      <c r="H28" t="s">
        <v>6</v>
      </c>
      <c r="N28" s="6">
        <v>60000</v>
      </c>
      <c r="R28" s="6">
        <v>6</v>
      </c>
      <c r="V28" s="6">
        <v>23994</v>
      </c>
      <c r="Z28" t="s">
        <v>6</v>
      </c>
      <c r="AD28" s="6">
        <v>24000</v>
      </c>
    </row>
    <row r="29" spans="1:30" ht="15">
      <c r="A29" t="s">
        <v>313</v>
      </c>
      <c r="D29" t="s">
        <v>6</v>
      </c>
      <c r="H29" t="s">
        <v>6</v>
      </c>
      <c r="N29" t="s">
        <v>6</v>
      </c>
      <c r="R29" t="s">
        <v>6</v>
      </c>
      <c r="V29" s="6">
        <v>15056</v>
      </c>
      <c r="Z29" t="s">
        <v>6</v>
      </c>
      <c r="AD29" s="6">
        <v>15056</v>
      </c>
    </row>
    <row r="30" spans="1:30" ht="15">
      <c r="A30" t="s">
        <v>314</v>
      </c>
      <c r="D30" t="s">
        <v>6</v>
      </c>
      <c r="H30" t="s">
        <v>6</v>
      </c>
      <c r="N30" t="s">
        <v>6</v>
      </c>
      <c r="R30" t="s">
        <v>6</v>
      </c>
      <c r="V30" t="s">
        <v>6</v>
      </c>
      <c r="Z30" s="10">
        <v>-5039338</v>
      </c>
      <c r="AD30" s="10">
        <v>-5039338</v>
      </c>
    </row>
    <row r="32" spans="1:30" ht="15">
      <c r="A32" t="s">
        <v>321</v>
      </c>
      <c r="D32" s="6">
        <v>12195068</v>
      </c>
      <c r="H32" s="6">
        <v>18225166</v>
      </c>
      <c r="N32" s="6">
        <v>1242750</v>
      </c>
      <c r="R32" s="6">
        <v>124</v>
      </c>
      <c r="V32" s="6">
        <v>160315</v>
      </c>
      <c r="Z32" s="10">
        <v>-15436231</v>
      </c>
      <c r="AD32" s="10">
        <v>-15275792</v>
      </c>
    </row>
    <row r="33" spans="1:30" ht="15">
      <c r="A33" t="s">
        <v>313</v>
      </c>
      <c r="D33" t="s">
        <v>6</v>
      </c>
      <c r="H33" t="s">
        <v>6</v>
      </c>
      <c r="N33" t="s">
        <v>6</v>
      </c>
      <c r="R33" t="s">
        <v>6</v>
      </c>
      <c r="V33" s="6">
        <v>22705</v>
      </c>
      <c r="Z33" t="s">
        <v>6</v>
      </c>
      <c r="AD33" s="6">
        <v>22705</v>
      </c>
    </row>
    <row r="34" spans="1:30" ht="15">
      <c r="A34" t="s">
        <v>314</v>
      </c>
      <c r="D34" t="s">
        <v>6</v>
      </c>
      <c r="H34" t="s">
        <v>6</v>
      </c>
      <c r="N34" t="s">
        <v>6</v>
      </c>
      <c r="R34" t="s">
        <v>6</v>
      </c>
      <c r="V34" t="s">
        <v>6</v>
      </c>
      <c r="Z34" s="10">
        <v>-2401244</v>
      </c>
      <c r="AD34" s="10">
        <v>-2401244</v>
      </c>
    </row>
    <row r="36" spans="1:30" ht="15">
      <c r="A36" t="s">
        <v>322</v>
      </c>
      <c r="D36" s="6">
        <v>12195068</v>
      </c>
      <c r="H36" s="6">
        <v>18225166</v>
      </c>
      <c r="N36" s="6">
        <v>1242750</v>
      </c>
      <c r="R36" s="6">
        <v>124</v>
      </c>
      <c r="V36" s="6">
        <v>183020</v>
      </c>
      <c r="Z36" s="10">
        <v>-17837475</v>
      </c>
      <c r="AD36" s="10">
        <v>-17654331</v>
      </c>
    </row>
    <row r="37" spans="1:30" ht="15">
      <c r="A37" t="s">
        <v>313</v>
      </c>
      <c r="D37" t="s">
        <v>6</v>
      </c>
      <c r="H37" t="s">
        <v>6</v>
      </c>
      <c r="N37" t="s">
        <v>6</v>
      </c>
      <c r="R37" t="s">
        <v>6</v>
      </c>
      <c r="V37" s="6">
        <v>12505</v>
      </c>
      <c r="Z37" t="s">
        <v>6</v>
      </c>
      <c r="AD37" s="6">
        <v>12505</v>
      </c>
    </row>
    <row r="38" spans="1:30" ht="15">
      <c r="A38" t="s">
        <v>314</v>
      </c>
      <c r="D38" t="s">
        <v>6</v>
      </c>
      <c r="H38" t="s">
        <v>6</v>
      </c>
      <c r="N38" t="s">
        <v>6</v>
      </c>
      <c r="R38" t="s">
        <v>6</v>
      </c>
      <c r="V38" t="s">
        <v>6</v>
      </c>
      <c r="Z38" s="10">
        <v>-2017528</v>
      </c>
      <c r="AD38" s="10">
        <v>-2017528</v>
      </c>
    </row>
    <row r="40" spans="1:30" ht="15">
      <c r="A40" t="s">
        <v>323</v>
      </c>
      <c r="D40" s="6">
        <v>12195068</v>
      </c>
      <c r="H40" s="6">
        <v>18225166</v>
      </c>
      <c r="N40" s="6">
        <v>1242750</v>
      </c>
      <c r="R40" s="6">
        <v>124</v>
      </c>
      <c r="V40" s="6">
        <v>195525</v>
      </c>
      <c r="Z40" s="10">
        <v>-19855003</v>
      </c>
      <c r="AD40" s="10">
        <v>-19659354</v>
      </c>
    </row>
    <row r="41" spans="1:30" ht="15">
      <c r="A41" t="s">
        <v>324</v>
      </c>
      <c r="D41" t="s">
        <v>6</v>
      </c>
      <c r="H41" t="s">
        <v>6</v>
      </c>
      <c r="N41" t="s">
        <v>6</v>
      </c>
      <c r="R41" t="s">
        <v>6</v>
      </c>
      <c r="V41" s="6">
        <v>6252</v>
      </c>
      <c r="Z41" t="s">
        <v>6</v>
      </c>
      <c r="AD41" s="6">
        <v>6252</v>
      </c>
    </row>
    <row r="42" spans="1:30" ht="15">
      <c r="A42" t="s">
        <v>325</v>
      </c>
      <c r="D42" t="s">
        <v>6</v>
      </c>
      <c r="H42" t="s">
        <v>6</v>
      </c>
      <c r="N42" t="s">
        <v>6</v>
      </c>
      <c r="R42" t="s">
        <v>6</v>
      </c>
      <c r="V42" t="s">
        <v>6</v>
      </c>
      <c r="Z42" s="10">
        <v>-733863</v>
      </c>
      <c r="AD42" s="10">
        <v>-733863</v>
      </c>
    </row>
    <row r="44" spans="1:30" ht="15">
      <c r="A44" t="s">
        <v>326</v>
      </c>
      <c r="D44" s="6">
        <v>12195068</v>
      </c>
      <c r="G44" s="9">
        <v>18225166</v>
      </c>
      <c r="H44" s="9"/>
      <c r="N44" s="6">
        <v>1242750</v>
      </c>
      <c r="Q44" s="9">
        <v>124</v>
      </c>
      <c r="R44" s="9"/>
      <c r="U44" s="9">
        <v>201777</v>
      </c>
      <c r="V44" s="9"/>
      <c r="Y44" s="11">
        <v>-20588866</v>
      </c>
      <c r="Z44" s="11"/>
      <c r="AC44" s="11">
        <v>-20386965</v>
      </c>
      <c r="AD44" s="11"/>
    </row>
  </sheetData>
  <sheetProtection selectLockedCells="1" selectUnlockedCells="1"/>
  <mergeCells count="20">
    <mergeCell ref="A2:F2"/>
    <mergeCell ref="C5:H5"/>
    <mergeCell ref="M5:R5"/>
    <mergeCell ref="U5:V5"/>
    <mergeCell ref="Y5:Z5"/>
    <mergeCell ref="AC5:AD5"/>
    <mergeCell ref="C6:D6"/>
    <mergeCell ref="G6:H6"/>
    <mergeCell ref="M6:N6"/>
    <mergeCell ref="Q6:R6"/>
    <mergeCell ref="G7:H7"/>
    <mergeCell ref="Q7:R7"/>
    <mergeCell ref="U7:V7"/>
    <mergeCell ref="Y7:Z7"/>
    <mergeCell ref="AC7:AD7"/>
    <mergeCell ref="G44:H44"/>
    <mergeCell ref="Q44:R44"/>
    <mergeCell ref="U44:V44"/>
    <mergeCell ref="Y44:Z44"/>
    <mergeCell ref="AC44:AD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3:24" ht="39.75" customHeight="1">
      <c r="C5" s="8" t="s">
        <v>327</v>
      </c>
      <c r="D5" s="8"/>
      <c r="E5" s="8"/>
      <c r="F5" s="8"/>
      <c r="G5" s="8"/>
      <c r="H5" s="8"/>
      <c r="K5" s="8" t="s">
        <v>328</v>
      </c>
      <c r="L5" s="8"/>
      <c r="O5" s="1" t="s">
        <v>12</v>
      </c>
      <c r="P5" s="1"/>
      <c r="Q5" s="1"/>
      <c r="R5" s="1"/>
      <c r="S5" s="1"/>
      <c r="T5" s="1"/>
      <c r="W5" s="8" t="s">
        <v>329</v>
      </c>
      <c r="X5" s="8"/>
    </row>
    <row r="6" spans="3:17" ht="15">
      <c r="C6" s="1" t="s">
        <v>14</v>
      </c>
      <c r="D6" s="1"/>
      <c r="G6" s="1" t="s">
        <v>15</v>
      </c>
      <c r="H6" s="1"/>
      <c r="L6" s="1" t="s">
        <v>15</v>
      </c>
      <c r="M6" s="1"/>
      <c r="P6" s="1" t="s">
        <v>16</v>
      </c>
      <c r="Q6" s="1"/>
    </row>
    <row r="7" spans="3:24" ht="15">
      <c r="C7" s="2"/>
      <c r="D7" s="2"/>
      <c r="G7" s="2"/>
      <c r="H7" s="2"/>
      <c r="K7" s="2"/>
      <c r="L7" s="2"/>
      <c r="O7" s="1" t="s">
        <v>17</v>
      </c>
      <c r="P7" s="1"/>
      <c r="Q7" s="1"/>
      <c r="R7" s="1"/>
      <c r="S7" s="1"/>
      <c r="T7" s="1"/>
      <c r="W7" s="1" t="s">
        <v>17</v>
      </c>
      <c r="X7" s="1"/>
    </row>
    <row r="8" spans="1:20" ht="15">
      <c r="A8" s="3" t="s">
        <v>330</v>
      </c>
      <c r="P8" s="2"/>
      <c r="Q8" s="2"/>
      <c r="R8" s="2"/>
      <c r="S8" s="2"/>
      <c r="T8" s="2"/>
    </row>
    <row r="9" spans="1:24" ht="15">
      <c r="A9" t="s">
        <v>314</v>
      </c>
      <c r="C9" s="11">
        <v>-2401244</v>
      </c>
      <c r="D9" s="11"/>
      <c r="G9" s="11">
        <v>-2017528</v>
      </c>
      <c r="H9" s="11"/>
      <c r="K9" s="11">
        <v>-19855003</v>
      </c>
      <c r="L9" s="11"/>
      <c r="O9" s="11">
        <v>-858824</v>
      </c>
      <c r="P9" s="11"/>
      <c r="S9" s="11">
        <v>-733863</v>
      </c>
      <c r="T9" s="11"/>
      <c r="W9" s="11">
        <v>-20588866</v>
      </c>
      <c r="X9" s="11"/>
    </row>
    <row r="10" ht="15">
      <c r="A10" t="s">
        <v>331</v>
      </c>
    </row>
    <row r="11" spans="1:24" ht="15">
      <c r="A11" t="s">
        <v>313</v>
      </c>
      <c r="D11" s="6">
        <v>22705</v>
      </c>
      <c r="H11" s="6">
        <v>12505</v>
      </c>
      <c r="L11" s="6">
        <v>89711</v>
      </c>
      <c r="P11" s="6">
        <v>6252</v>
      </c>
      <c r="T11" s="6">
        <v>6252</v>
      </c>
      <c r="X11" s="6">
        <v>95963</v>
      </c>
    </row>
    <row r="12" spans="1:24" ht="15">
      <c r="A12" t="s">
        <v>332</v>
      </c>
      <c r="D12" s="6">
        <v>2426</v>
      </c>
      <c r="H12" s="6">
        <v>4042</v>
      </c>
      <c r="L12" s="6">
        <v>106066</v>
      </c>
      <c r="P12" t="s">
        <v>6</v>
      </c>
      <c r="T12" s="6">
        <v>11630</v>
      </c>
      <c r="X12" s="6">
        <v>117696</v>
      </c>
    </row>
    <row r="13" spans="1:24" ht="15">
      <c r="A13" t="s">
        <v>333</v>
      </c>
      <c r="D13" t="s">
        <v>6</v>
      </c>
      <c r="H13" t="s">
        <v>6</v>
      </c>
      <c r="L13" s="6">
        <v>188587</v>
      </c>
      <c r="P13" t="s">
        <v>6</v>
      </c>
      <c r="T13" t="s">
        <v>6</v>
      </c>
      <c r="X13" s="6">
        <v>188587</v>
      </c>
    </row>
    <row r="14" spans="1:24" ht="15">
      <c r="A14" t="s">
        <v>86</v>
      </c>
      <c r="D14" s="10">
        <v>-5500</v>
      </c>
      <c r="H14" s="10">
        <v>-7250</v>
      </c>
      <c r="L14" s="10">
        <v>-27736</v>
      </c>
      <c r="P14" s="10">
        <v>-3000</v>
      </c>
      <c r="T14" s="6">
        <v>121000</v>
      </c>
      <c r="X14" s="6">
        <v>93264</v>
      </c>
    </row>
    <row r="15" ht="15">
      <c r="A15" t="s">
        <v>334</v>
      </c>
    </row>
    <row r="16" spans="1:24" ht="15">
      <c r="A16" t="s">
        <v>335</v>
      </c>
      <c r="D16" s="6">
        <v>76353</v>
      </c>
      <c r="H16" s="6">
        <v>39459</v>
      </c>
      <c r="L16" t="s">
        <v>6</v>
      </c>
      <c r="P16" s="6">
        <v>39459</v>
      </c>
      <c r="T16" s="10">
        <v>-742613</v>
      </c>
      <c r="X16" s="10">
        <v>-742613</v>
      </c>
    </row>
    <row r="17" spans="1:24" ht="15">
      <c r="A17" t="s">
        <v>283</v>
      </c>
      <c r="D17" s="10">
        <v>-587848</v>
      </c>
      <c r="H17" s="6">
        <v>218909</v>
      </c>
      <c r="L17" s="6">
        <v>514409</v>
      </c>
      <c r="P17" s="6">
        <v>20551</v>
      </c>
      <c r="T17" s="6">
        <v>461270</v>
      </c>
      <c r="X17" s="6">
        <v>975679</v>
      </c>
    </row>
    <row r="19" spans="1:24" ht="15">
      <c r="A19" t="s">
        <v>87</v>
      </c>
      <c r="D19" s="10">
        <v>-2893108</v>
      </c>
      <c r="H19" s="10">
        <v>-1749863</v>
      </c>
      <c r="L19" s="10">
        <v>-18983966</v>
      </c>
      <c r="P19" s="10">
        <v>-795562</v>
      </c>
      <c r="T19" s="10">
        <v>-876324</v>
      </c>
      <c r="X19" s="10">
        <v>-19860290</v>
      </c>
    </row>
    <row r="21" ht="15">
      <c r="A21" s="3" t="s">
        <v>336</v>
      </c>
    </row>
    <row r="22" spans="1:24" ht="15">
      <c r="A22" t="s">
        <v>337</v>
      </c>
      <c r="D22" t="s">
        <v>6</v>
      </c>
      <c r="H22" t="s">
        <v>6</v>
      </c>
      <c r="L22" s="6">
        <v>250000</v>
      </c>
      <c r="P22" t="s">
        <v>6</v>
      </c>
      <c r="T22" t="s">
        <v>6</v>
      </c>
      <c r="X22" s="6">
        <v>250000</v>
      </c>
    </row>
    <row r="23" spans="1:24" ht="15">
      <c r="A23" t="s">
        <v>338</v>
      </c>
      <c r="D23" t="s">
        <v>6</v>
      </c>
      <c r="H23" s="6">
        <v>1000000</v>
      </c>
      <c r="L23" s="6">
        <v>3500000</v>
      </c>
      <c r="P23" t="s">
        <v>6</v>
      </c>
      <c r="T23" s="6">
        <v>2000000</v>
      </c>
      <c r="X23" s="6">
        <v>5500000</v>
      </c>
    </row>
    <row r="24" spans="1:24" ht="15">
      <c r="A24" t="s">
        <v>339</v>
      </c>
      <c r="D24" s="10">
        <v>-277779</v>
      </c>
      <c r="L24" s="10">
        <v>-2500000</v>
      </c>
      <c r="P24" t="s">
        <v>6</v>
      </c>
      <c r="T24" t="s">
        <v>6</v>
      </c>
      <c r="X24" s="10">
        <v>-2500000</v>
      </c>
    </row>
    <row r="25" spans="1:24" ht="15">
      <c r="A25" t="s">
        <v>340</v>
      </c>
      <c r="D25" t="s">
        <v>6</v>
      </c>
      <c r="H25" t="s">
        <v>6</v>
      </c>
      <c r="L25" s="6">
        <v>4580</v>
      </c>
      <c r="P25" t="s">
        <v>6</v>
      </c>
      <c r="T25" t="s">
        <v>6</v>
      </c>
      <c r="X25" s="6">
        <v>4580</v>
      </c>
    </row>
    <row r="26" spans="1:24" ht="15">
      <c r="A26" t="s">
        <v>341</v>
      </c>
      <c r="D26" t="s">
        <v>6</v>
      </c>
      <c r="H26" t="s">
        <v>6</v>
      </c>
      <c r="L26" s="6">
        <v>17744041</v>
      </c>
      <c r="P26" t="s">
        <v>6</v>
      </c>
      <c r="T26" t="s">
        <v>6</v>
      </c>
      <c r="X26" s="6">
        <v>17744041</v>
      </c>
    </row>
    <row r="27" spans="1:24" ht="15">
      <c r="A27" t="s">
        <v>342</v>
      </c>
      <c r="D27" t="s">
        <v>6</v>
      </c>
      <c r="H27" t="s">
        <v>6</v>
      </c>
      <c r="L27" s="6">
        <v>101358</v>
      </c>
      <c r="P27" t="s">
        <v>6</v>
      </c>
      <c r="T27" t="s">
        <v>6</v>
      </c>
      <c r="X27" s="6">
        <v>101358</v>
      </c>
    </row>
    <row r="28" spans="1:24" ht="15">
      <c r="A28" t="s">
        <v>343</v>
      </c>
      <c r="D28" t="s">
        <v>6</v>
      </c>
      <c r="H28" t="s">
        <v>6</v>
      </c>
      <c r="L28" t="s">
        <v>6</v>
      </c>
      <c r="P28" t="s">
        <v>6</v>
      </c>
      <c r="T28" s="10">
        <v>-189250</v>
      </c>
      <c r="X28" s="10">
        <v>-189250</v>
      </c>
    </row>
    <row r="30" spans="1:24" ht="15">
      <c r="A30" t="s">
        <v>344</v>
      </c>
      <c r="D30" s="10">
        <v>-277779</v>
      </c>
      <c r="H30" s="6">
        <v>1000000</v>
      </c>
      <c r="L30" s="6">
        <v>19099979</v>
      </c>
      <c r="P30" t="s">
        <v>6</v>
      </c>
      <c r="T30" s="6">
        <v>1810750</v>
      </c>
      <c r="X30" s="6">
        <v>20910729</v>
      </c>
    </row>
    <row r="32" spans="1:24" ht="15">
      <c r="A32" t="s">
        <v>89</v>
      </c>
      <c r="D32" s="10">
        <v>-3170887</v>
      </c>
      <c r="H32" s="10">
        <v>-749863</v>
      </c>
      <c r="L32" s="6">
        <v>116013</v>
      </c>
      <c r="P32" s="10">
        <v>-795562</v>
      </c>
      <c r="T32" s="6">
        <v>934426</v>
      </c>
      <c r="X32" s="6">
        <v>1050439</v>
      </c>
    </row>
    <row r="33" spans="1:24" ht="15">
      <c r="A33" t="s">
        <v>345</v>
      </c>
      <c r="D33" s="6">
        <v>4036763</v>
      </c>
      <c r="H33" s="6">
        <v>865876</v>
      </c>
      <c r="L33" t="s">
        <v>6</v>
      </c>
      <c r="P33" s="6">
        <v>865876</v>
      </c>
      <c r="T33" s="6">
        <v>116013</v>
      </c>
      <c r="X33" t="s">
        <v>6</v>
      </c>
    </row>
    <row r="35" spans="1:24" ht="15">
      <c r="A35" t="s">
        <v>346</v>
      </c>
      <c r="C35" s="9">
        <v>865876</v>
      </c>
      <c r="D35" s="9"/>
      <c r="G35" s="9">
        <v>116013</v>
      </c>
      <c r="H35" s="9"/>
      <c r="K35" s="9">
        <v>116013</v>
      </c>
      <c r="L35" s="9"/>
      <c r="O35" s="9">
        <v>70314</v>
      </c>
      <c r="P35" s="9"/>
      <c r="S35" s="9">
        <v>1050439</v>
      </c>
      <c r="T35" s="9"/>
      <c r="W35" s="9">
        <v>1050439</v>
      </c>
      <c r="X35" s="9"/>
    </row>
    <row r="37" ht="15">
      <c r="A37" s="3" t="s">
        <v>347</v>
      </c>
    </row>
    <row r="38" spans="1:24" ht="15">
      <c r="A38" t="s">
        <v>348</v>
      </c>
      <c r="C38" s="9">
        <v>1346</v>
      </c>
      <c r="D38" s="9"/>
      <c r="G38" s="9">
        <v>20000</v>
      </c>
      <c r="H38" s="9"/>
      <c r="K38" s="9">
        <v>99876</v>
      </c>
      <c r="L38" s="9"/>
      <c r="O38" s="2" t="s">
        <v>49</v>
      </c>
      <c r="P38" s="2"/>
      <c r="S38" s="9">
        <v>60250</v>
      </c>
      <c r="T38" s="9"/>
      <c r="W38" s="9">
        <v>160126</v>
      </c>
      <c r="X38" s="9"/>
    </row>
    <row r="40" ht="15">
      <c r="A40" s="3" t="s">
        <v>349</v>
      </c>
    </row>
    <row r="41" spans="1:24" ht="15">
      <c r="A41" t="s">
        <v>350</v>
      </c>
      <c r="C41" s="2" t="s">
        <v>49</v>
      </c>
      <c r="D41" s="2"/>
      <c r="G41" s="2" t="s">
        <v>49</v>
      </c>
      <c r="H41" s="2"/>
      <c r="K41" s="9">
        <v>292538</v>
      </c>
      <c r="L41" s="9"/>
      <c r="O41" s="2" t="s">
        <v>49</v>
      </c>
      <c r="P41" s="2"/>
      <c r="S41" s="2" t="s">
        <v>49</v>
      </c>
      <c r="T41" s="2"/>
      <c r="W41" s="9">
        <v>292538</v>
      </c>
      <c r="X41" s="9"/>
    </row>
    <row r="43" spans="1:24" ht="15">
      <c r="A43" t="s">
        <v>351</v>
      </c>
      <c r="C43" s="2" t="s">
        <v>49</v>
      </c>
      <c r="D43" s="2"/>
      <c r="G43" s="9">
        <v>24250</v>
      </c>
      <c r="H43" s="9"/>
      <c r="K43" s="9">
        <v>59486</v>
      </c>
      <c r="L43" s="9"/>
      <c r="O43" s="2" t="s">
        <v>49</v>
      </c>
      <c r="P43" s="2"/>
      <c r="S43" s="9">
        <v>49000</v>
      </c>
      <c r="T43" s="9"/>
      <c r="W43" s="9">
        <v>108486</v>
      </c>
      <c r="X43" s="9"/>
    </row>
  </sheetData>
  <sheetProtection selectLockedCells="1" selectUnlockedCells="1"/>
  <mergeCells count="45">
    <mergeCell ref="A2:F2"/>
    <mergeCell ref="C5:H5"/>
    <mergeCell ref="K5:L5"/>
    <mergeCell ref="O5:T5"/>
    <mergeCell ref="W5:X5"/>
    <mergeCell ref="C6:D6"/>
    <mergeCell ref="G6:H6"/>
    <mergeCell ref="L6:M6"/>
    <mergeCell ref="P6:Q6"/>
    <mergeCell ref="C7:D7"/>
    <mergeCell ref="G7:H7"/>
    <mergeCell ref="K7:L7"/>
    <mergeCell ref="O7:T7"/>
    <mergeCell ref="W7:X7"/>
    <mergeCell ref="P8:T8"/>
    <mergeCell ref="C9:D9"/>
    <mergeCell ref="G9:H9"/>
    <mergeCell ref="K9:L9"/>
    <mergeCell ref="O9:P9"/>
    <mergeCell ref="S9:T9"/>
    <mergeCell ref="W9:X9"/>
    <mergeCell ref="C35:D35"/>
    <mergeCell ref="G35:H35"/>
    <mergeCell ref="K35:L35"/>
    <mergeCell ref="O35:P35"/>
    <mergeCell ref="S35:T35"/>
    <mergeCell ref="W35:X35"/>
    <mergeCell ref="C38:D38"/>
    <mergeCell ref="G38:H38"/>
    <mergeCell ref="K38:L38"/>
    <mergeCell ref="O38:P38"/>
    <mergeCell ref="S38:T38"/>
    <mergeCell ref="W38:X38"/>
    <mergeCell ref="C41:D41"/>
    <mergeCell ref="G41:H41"/>
    <mergeCell ref="K41:L41"/>
    <mergeCell ref="O41:P41"/>
    <mergeCell ref="S41:T41"/>
    <mergeCell ref="W41:X41"/>
    <mergeCell ref="C43:D43"/>
    <mergeCell ref="G43:H43"/>
    <mergeCell ref="K43:L43"/>
    <mergeCell ref="O43:P43"/>
    <mergeCell ref="S43:T43"/>
    <mergeCell ref="W43:X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5" spans="3:8" ht="39.75" customHeight="1">
      <c r="C5" s="8" t="s">
        <v>353</v>
      </c>
      <c r="D5" s="8"/>
      <c r="G5" s="8" t="s">
        <v>354</v>
      </c>
      <c r="H5" s="8"/>
    </row>
    <row r="6" ht="15">
      <c r="A6" s="3" t="s">
        <v>355</v>
      </c>
    </row>
    <row r="7" spans="1:8" ht="15">
      <c r="A7" t="s">
        <v>314</v>
      </c>
      <c r="C7" s="11">
        <v>-2017528</v>
      </c>
      <c r="D7" s="11"/>
      <c r="G7" s="11">
        <v>-733863</v>
      </c>
      <c r="H7" s="11"/>
    </row>
    <row r="8" spans="1:8" ht="15">
      <c r="A8" t="s">
        <v>86</v>
      </c>
      <c r="D8" s="10">
        <v>-7250</v>
      </c>
      <c r="H8" s="6">
        <v>121000</v>
      </c>
    </row>
    <row r="10" spans="1:8" ht="15">
      <c r="A10" t="s">
        <v>356</v>
      </c>
      <c r="C10" s="11">
        <v>-2024778</v>
      </c>
      <c r="D10" s="11"/>
      <c r="G10" s="11">
        <v>-612863</v>
      </c>
      <c r="H10" s="11"/>
    </row>
    <row r="12" ht="15">
      <c r="A12" s="3" t="s">
        <v>357</v>
      </c>
    </row>
    <row r="13" spans="1:8" ht="15">
      <c r="A13" t="s">
        <v>358</v>
      </c>
      <c r="D13" s="6">
        <v>1124000</v>
      </c>
      <c r="H13" s="6">
        <v>1135250</v>
      </c>
    </row>
    <row r="14" spans="1:8" ht="15">
      <c r="A14" s="13" t="s">
        <v>359</v>
      </c>
      <c r="D14" s="6">
        <v>2439002</v>
      </c>
      <c r="H14" s="6">
        <v>2439002</v>
      </c>
    </row>
    <row r="16" spans="1:8" ht="15">
      <c r="A16" t="s">
        <v>360</v>
      </c>
      <c r="D16" s="6">
        <v>3563002</v>
      </c>
      <c r="H16" s="6">
        <v>3574252</v>
      </c>
    </row>
    <row r="18" spans="1:8" ht="15">
      <c r="A18" t="s">
        <v>299</v>
      </c>
      <c r="C18" s="12">
        <v>-0.5700000000000001</v>
      </c>
      <c r="D18" s="12"/>
      <c r="G18" s="12">
        <v>-0.17</v>
      </c>
      <c r="H18" s="12"/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10:D10"/>
    <mergeCell ref="G10:H10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7.7109375" style="0" customWidth="1"/>
    <col min="13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5" spans="3:12" ht="39.75" customHeight="1">
      <c r="C5" s="8" t="s">
        <v>362</v>
      </c>
      <c r="D5" s="8"/>
      <c r="G5" s="8" t="s">
        <v>363</v>
      </c>
      <c r="H5" s="8"/>
      <c r="K5" s="8" t="s">
        <v>364</v>
      </c>
      <c r="L5" s="8"/>
    </row>
    <row r="6" spans="1:12" ht="15">
      <c r="A6" t="s">
        <v>365</v>
      </c>
      <c r="D6" t="s">
        <v>366</v>
      </c>
      <c r="H6" t="s">
        <v>367</v>
      </c>
      <c r="L6" t="s">
        <v>368</v>
      </c>
    </row>
    <row r="7" spans="1:12" ht="15">
      <c r="A7" t="s">
        <v>369</v>
      </c>
      <c r="D7" t="s">
        <v>370</v>
      </c>
      <c r="H7" t="s">
        <v>370</v>
      </c>
      <c r="L7" t="s">
        <v>370</v>
      </c>
    </row>
    <row r="8" spans="1:12" ht="15">
      <c r="A8" t="s">
        <v>371</v>
      </c>
      <c r="D8" t="s">
        <v>372</v>
      </c>
      <c r="H8" t="s">
        <v>373</v>
      </c>
      <c r="L8" t="s">
        <v>374</v>
      </c>
    </row>
    <row r="9" spans="1:12" ht="15">
      <c r="A9" t="s">
        <v>375</v>
      </c>
      <c r="D9" t="s">
        <v>376</v>
      </c>
      <c r="H9" t="s">
        <v>376</v>
      </c>
      <c r="L9" t="s">
        <v>376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3" spans="3:16" ht="39.75" customHeight="1">
      <c r="C3" s="2"/>
      <c r="D3" s="2"/>
      <c r="G3" s="8" t="s">
        <v>377</v>
      </c>
      <c r="H3" s="8"/>
      <c r="I3" s="8"/>
      <c r="J3" s="8"/>
      <c r="K3" s="8"/>
      <c r="L3" s="8"/>
      <c r="M3" s="8"/>
      <c r="N3" s="8"/>
      <c r="O3" s="8"/>
      <c r="P3" s="8"/>
    </row>
    <row r="4" spans="3:16" ht="39.75" customHeight="1">
      <c r="C4" s="8" t="s">
        <v>378</v>
      </c>
      <c r="D4" s="8"/>
      <c r="G4" s="8" t="s">
        <v>379</v>
      </c>
      <c r="H4" s="8"/>
      <c r="K4" s="8" t="s">
        <v>380</v>
      </c>
      <c r="L4" s="8"/>
      <c r="O4" s="8" t="s">
        <v>381</v>
      </c>
      <c r="P4" s="8"/>
    </row>
    <row r="5" ht="15">
      <c r="A5" s="3" t="s">
        <v>382</v>
      </c>
    </row>
    <row r="6" spans="1:16" ht="15">
      <c r="A6" t="s">
        <v>383</v>
      </c>
      <c r="C6" s="9">
        <v>226000</v>
      </c>
      <c r="D6" s="9"/>
      <c r="G6" s="2" t="s">
        <v>49</v>
      </c>
      <c r="H6" s="2"/>
      <c r="K6" s="2" t="s">
        <v>49</v>
      </c>
      <c r="L6" s="2"/>
      <c r="O6" s="9">
        <v>226000</v>
      </c>
      <c r="P6" s="9"/>
    </row>
    <row r="8" spans="1:16" ht="15">
      <c r="A8" s="3" t="s">
        <v>287</v>
      </c>
      <c r="C8" s="9">
        <v>226000</v>
      </c>
      <c r="D8" s="9"/>
      <c r="G8" s="2" t="s">
        <v>49</v>
      </c>
      <c r="H8" s="2"/>
      <c r="K8" s="2" t="s">
        <v>49</v>
      </c>
      <c r="L8" s="2"/>
      <c r="O8" s="9">
        <v>226000</v>
      </c>
      <c r="P8" s="9"/>
    </row>
  </sheetData>
  <sheetProtection selectLockedCells="1" selectUnlockedCells="1"/>
  <mergeCells count="14">
    <mergeCell ref="C3:D3"/>
    <mergeCell ref="G3:P3"/>
    <mergeCell ref="C4:D4"/>
    <mergeCell ref="G4:H4"/>
    <mergeCell ref="K4:L4"/>
    <mergeCell ref="O4:P4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3" spans="3:16" ht="39.75" customHeight="1">
      <c r="C3" s="2"/>
      <c r="D3" s="2"/>
      <c r="G3" s="8" t="s">
        <v>377</v>
      </c>
      <c r="H3" s="8"/>
      <c r="I3" s="8"/>
      <c r="J3" s="8"/>
      <c r="K3" s="8"/>
      <c r="L3" s="8"/>
      <c r="M3" s="8"/>
      <c r="N3" s="8"/>
      <c r="O3" s="8"/>
      <c r="P3" s="8"/>
    </row>
    <row r="4" spans="3:16" ht="39.75" customHeight="1">
      <c r="C4" s="8" t="s">
        <v>384</v>
      </c>
      <c r="D4" s="8"/>
      <c r="G4" s="8" t="s">
        <v>379</v>
      </c>
      <c r="H4" s="8"/>
      <c r="K4" s="8" t="s">
        <v>380</v>
      </c>
      <c r="L4" s="8"/>
      <c r="O4" s="8" t="s">
        <v>381</v>
      </c>
      <c r="P4" s="8"/>
    </row>
    <row r="5" ht="15">
      <c r="A5" s="3" t="s">
        <v>382</v>
      </c>
    </row>
    <row r="6" spans="1:16" ht="15">
      <c r="A6" t="s">
        <v>383</v>
      </c>
      <c r="C6" s="9">
        <v>56000</v>
      </c>
      <c r="D6" s="9"/>
      <c r="G6" s="2" t="s">
        <v>49</v>
      </c>
      <c r="H6" s="2"/>
      <c r="K6" s="2" t="s">
        <v>49</v>
      </c>
      <c r="L6" s="2"/>
      <c r="O6" s="9">
        <v>56000</v>
      </c>
      <c r="P6" s="9"/>
    </row>
    <row r="8" spans="1:16" ht="15">
      <c r="A8" s="3" t="s">
        <v>287</v>
      </c>
      <c r="C8" s="9">
        <v>56000</v>
      </c>
      <c r="D8" s="9"/>
      <c r="G8" s="2" t="s">
        <v>49</v>
      </c>
      <c r="H8" s="2"/>
      <c r="K8" s="2" t="s">
        <v>49</v>
      </c>
      <c r="L8" s="2"/>
      <c r="O8" s="9">
        <v>56000</v>
      </c>
      <c r="P8" s="9"/>
    </row>
  </sheetData>
  <sheetProtection selectLockedCells="1" selectUnlockedCells="1"/>
  <mergeCells count="14">
    <mergeCell ref="C3:D3"/>
    <mergeCell ref="G3:P3"/>
    <mergeCell ref="C4:D4"/>
    <mergeCell ref="G4:H4"/>
    <mergeCell ref="K4:L4"/>
    <mergeCell ref="O4:P4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3" spans="3:16" ht="39.75" customHeight="1">
      <c r="C3" s="2"/>
      <c r="D3" s="2"/>
      <c r="G3" s="8" t="s">
        <v>377</v>
      </c>
      <c r="H3" s="8"/>
      <c r="I3" s="8"/>
      <c r="J3" s="8"/>
      <c r="K3" s="8"/>
      <c r="L3" s="8"/>
      <c r="M3" s="8"/>
      <c r="N3" s="8"/>
      <c r="O3" s="8"/>
      <c r="P3" s="8"/>
    </row>
    <row r="4" spans="3:16" ht="39.75" customHeight="1">
      <c r="C4" s="8" t="s">
        <v>385</v>
      </c>
      <c r="D4" s="8"/>
      <c r="G4" s="8" t="s">
        <v>379</v>
      </c>
      <c r="H4" s="8"/>
      <c r="K4" s="8" t="s">
        <v>380</v>
      </c>
      <c r="L4" s="8"/>
      <c r="O4" s="8" t="s">
        <v>381</v>
      </c>
      <c r="P4" s="8"/>
    </row>
    <row r="5" ht="15">
      <c r="A5" s="3" t="s">
        <v>382</v>
      </c>
    </row>
    <row r="6" spans="1:16" ht="15">
      <c r="A6" t="s">
        <v>383</v>
      </c>
      <c r="C6" s="9">
        <v>39000</v>
      </c>
      <c r="D6" s="9"/>
      <c r="G6" s="2" t="s">
        <v>49</v>
      </c>
      <c r="H6" s="2"/>
      <c r="K6" s="2" t="s">
        <v>49</v>
      </c>
      <c r="L6" s="2"/>
      <c r="O6" s="9">
        <v>39000</v>
      </c>
      <c r="P6" s="9"/>
    </row>
    <row r="8" spans="1:16" ht="15">
      <c r="A8" s="3" t="s">
        <v>287</v>
      </c>
      <c r="C8" s="9">
        <v>39000</v>
      </c>
      <c r="D8" s="9"/>
      <c r="G8" s="2" t="s">
        <v>49</v>
      </c>
      <c r="H8" s="2"/>
      <c r="K8" s="2" t="s">
        <v>49</v>
      </c>
      <c r="L8" s="2"/>
      <c r="O8" s="9">
        <v>39000</v>
      </c>
      <c r="P8" s="9"/>
    </row>
  </sheetData>
  <sheetProtection selectLockedCells="1" selectUnlockedCells="1"/>
  <mergeCells count="14">
    <mergeCell ref="C3:D3"/>
    <mergeCell ref="G3:P3"/>
    <mergeCell ref="C4:D4"/>
    <mergeCell ref="G4:H4"/>
    <mergeCell ref="K4:L4"/>
    <mergeCell ref="O4:P4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386</v>
      </c>
      <c r="D3" s="1"/>
    </row>
    <row r="4" spans="1:4" ht="15">
      <c r="A4" t="s">
        <v>387</v>
      </c>
      <c r="C4" s="9">
        <v>39000</v>
      </c>
      <c r="D4" s="9"/>
    </row>
    <row r="5" spans="1:4" ht="15">
      <c r="A5" t="s">
        <v>388</v>
      </c>
      <c r="D5" s="6">
        <v>24250</v>
      </c>
    </row>
    <row r="6" spans="1:4" ht="15">
      <c r="A6" t="s">
        <v>86</v>
      </c>
      <c r="D6" s="10">
        <v>-7250</v>
      </c>
    </row>
    <row r="8" spans="1:4" ht="15">
      <c r="A8" t="s">
        <v>389</v>
      </c>
      <c r="D8" s="6">
        <v>56000</v>
      </c>
    </row>
    <row r="9" spans="1:4" ht="15">
      <c r="A9" t="s">
        <v>388</v>
      </c>
      <c r="D9" s="6">
        <v>49000</v>
      </c>
    </row>
    <row r="10" spans="1:4" ht="15">
      <c r="A10" t="s">
        <v>86</v>
      </c>
      <c r="D10" s="6">
        <v>121000</v>
      </c>
    </row>
    <row r="12" spans="1:4" ht="15">
      <c r="A12" t="s">
        <v>390</v>
      </c>
      <c r="C12" s="9">
        <v>226000</v>
      </c>
      <c r="D12" s="9"/>
    </row>
  </sheetData>
  <sheetProtection selectLockedCells="1" selectUnlockedCells="1"/>
  <mergeCells count="3">
    <mergeCell ref="C3:D3"/>
    <mergeCell ref="C4:D4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7" width="8.7109375" style="0" customWidth="1"/>
    <col min="8" max="8" width="9.7109375" style="0" customWidth="1"/>
    <col min="9" max="16384" width="8.7109375" style="0" customWidth="1"/>
  </cols>
  <sheetData>
    <row r="3" spans="3:8" ht="15">
      <c r="C3" s="1" t="s">
        <v>391</v>
      </c>
      <c r="D3" s="1"/>
      <c r="G3" s="1" t="s">
        <v>392</v>
      </c>
      <c r="H3" s="1"/>
    </row>
    <row r="4" spans="1:8" ht="15">
      <c r="A4" t="s">
        <v>365</v>
      </c>
      <c r="D4" t="s">
        <v>393</v>
      </c>
      <c r="H4" t="s">
        <v>394</v>
      </c>
    </row>
    <row r="5" spans="1:8" ht="15">
      <c r="A5" t="s">
        <v>369</v>
      </c>
      <c r="D5" t="s">
        <v>370</v>
      </c>
      <c r="H5" t="s">
        <v>370</v>
      </c>
    </row>
    <row r="6" spans="1:8" ht="15">
      <c r="A6" t="s">
        <v>371</v>
      </c>
      <c r="D6" t="s">
        <v>395</v>
      </c>
      <c r="H6" t="s">
        <v>396</v>
      </c>
    </row>
    <row r="7" spans="1:8" ht="15">
      <c r="A7" t="s">
        <v>375</v>
      </c>
      <c r="D7" t="s">
        <v>376</v>
      </c>
      <c r="H7" t="s">
        <v>376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32</v>
      </c>
      <c r="D4" s="1"/>
      <c r="G4" s="1" t="s">
        <v>33</v>
      </c>
      <c r="H4" s="1"/>
      <c r="K4" s="8" t="s">
        <v>34</v>
      </c>
      <c r="L4" s="8"/>
    </row>
    <row r="5" ht="15">
      <c r="A5" s="3" t="s">
        <v>35</v>
      </c>
    </row>
    <row r="6" spans="1:12" ht="15">
      <c r="A6" t="s">
        <v>36</v>
      </c>
      <c r="C6" s="9">
        <v>1050439</v>
      </c>
      <c r="D6" s="9"/>
      <c r="G6" s="9">
        <v>1050439</v>
      </c>
      <c r="H6" s="9"/>
      <c r="K6" s="9">
        <v>24684689</v>
      </c>
      <c r="L6" s="9"/>
    </row>
    <row r="7" spans="1:12" ht="15">
      <c r="A7" t="s">
        <v>37</v>
      </c>
      <c r="D7" s="10">
        <v>-663462</v>
      </c>
      <c r="H7" s="10">
        <v>-437462</v>
      </c>
      <c r="L7" s="6">
        <v>23750151</v>
      </c>
    </row>
    <row r="8" spans="1:12" ht="15">
      <c r="A8" s="3" t="s">
        <v>38</v>
      </c>
      <c r="D8" s="6">
        <v>1793052</v>
      </c>
      <c r="H8" s="6">
        <v>1793052</v>
      </c>
      <c r="L8" s="6">
        <v>24684689</v>
      </c>
    </row>
    <row r="9" spans="1:12" ht="15">
      <c r="A9" t="s">
        <v>39</v>
      </c>
      <c r="D9" s="6">
        <v>1713901</v>
      </c>
      <c r="H9" s="6">
        <v>1487901</v>
      </c>
      <c r="L9" s="6">
        <v>934538</v>
      </c>
    </row>
    <row r="10" spans="1:12" ht="15">
      <c r="A10" t="s">
        <v>40</v>
      </c>
      <c r="D10" s="6">
        <v>2240950</v>
      </c>
      <c r="H10" s="6">
        <v>2240950</v>
      </c>
      <c r="L10" s="6">
        <v>2240950</v>
      </c>
    </row>
    <row r="11" spans="1:12" ht="15">
      <c r="A11" t="s">
        <v>41</v>
      </c>
      <c r="D11" s="6">
        <v>18225166</v>
      </c>
      <c r="H11" t="s">
        <v>6</v>
      </c>
      <c r="L11" t="s">
        <v>6</v>
      </c>
    </row>
    <row r="12" spans="1:12" ht="15">
      <c r="A12" t="s">
        <v>42</v>
      </c>
      <c r="D12" s="10">
        <v>-20588866</v>
      </c>
      <c r="H12" s="10">
        <v>-20588866</v>
      </c>
      <c r="L12" s="10">
        <v>-20943866</v>
      </c>
    </row>
    <row r="13" spans="1:12" ht="15">
      <c r="A13" s="3" t="s">
        <v>43</v>
      </c>
      <c r="D13" s="10">
        <v>-20386965</v>
      </c>
      <c r="H13" s="10">
        <v>-1935799</v>
      </c>
      <c r="L13" s="6">
        <v>21509201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397</v>
      </c>
      <c r="D3" s="8"/>
      <c r="G3" s="8" t="s">
        <v>398</v>
      </c>
      <c r="H3" s="8"/>
    </row>
    <row r="4" spans="1:8" ht="15">
      <c r="A4" t="s">
        <v>399</v>
      </c>
      <c r="C4" s="9">
        <v>1000000</v>
      </c>
      <c r="D4" s="9"/>
      <c r="G4" s="9">
        <v>3000000</v>
      </c>
      <c r="H4" s="9"/>
    </row>
    <row r="5" spans="1:8" ht="15">
      <c r="A5" t="s">
        <v>400</v>
      </c>
      <c r="D5" s="10">
        <v>-20208</v>
      </c>
      <c r="H5" s="10">
        <v>-57578</v>
      </c>
    </row>
    <row r="7" spans="1:8" ht="15">
      <c r="A7" t="s">
        <v>401</v>
      </c>
      <c r="D7" s="6">
        <v>979792</v>
      </c>
      <c r="H7" s="6">
        <v>2942422</v>
      </c>
    </row>
    <row r="8" spans="1:8" ht="15">
      <c r="A8" t="s">
        <v>402</v>
      </c>
      <c r="D8" t="s">
        <v>6</v>
      </c>
      <c r="H8" s="6">
        <v>23260</v>
      </c>
    </row>
    <row r="9" spans="1:8" ht="15">
      <c r="A9" t="s">
        <v>285</v>
      </c>
      <c r="D9" t="s">
        <v>6</v>
      </c>
      <c r="H9" s="10">
        <v>-724732</v>
      </c>
    </row>
    <row r="11" spans="1:8" ht="15">
      <c r="A11" t="s">
        <v>40</v>
      </c>
      <c r="C11" s="9">
        <v>979792</v>
      </c>
      <c r="D11" s="9"/>
      <c r="G11" s="9">
        <v>2240950</v>
      </c>
      <c r="H11" s="9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3:8" ht="39.75" customHeight="1">
      <c r="C5" s="8" t="s">
        <v>404</v>
      </c>
      <c r="D5" s="8"/>
      <c r="G5" s="8" t="s">
        <v>405</v>
      </c>
      <c r="H5" s="8"/>
    </row>
    <row r="6" spans="1:8" ht="15">
      <c r="A6" t="s">
        <v>406</v>
      </c>
      <c r="D6" s="6">
        <v>123250</v>
      </c>
      <c r="G6" s="14">
        <v>0.4</v>
      </c>
      <c r="H6" s="14"/>
    </row>
    <row r="7" spans="1:8" ht="15">
      <c r="A7" t="s">
        <v>407</v>
      </c>
      <c r="D7" t="s">
        <v>6</v>
      </c>
      <c r="H7" t="s">
        <v>6</v>
      </c>
    </row>
    <row r="8" spans="1:8" ht="15">
      <c r="A8" t="s">
        <v>408</v>
      </c>
      <c r="D8" t="s">
        <v>6</v>
      </c>
      <c r="H8" t="s">
        <v>6</v>
      </c>
    </row>
    <row r="10" spans="1:8" ht="15">
      <c r="A10" t="s">
        <v>409</v>
      </c>
      <c r="D10" s="6">
        <v>123250</v>
      </c>
      <c r="G10" s="14">
        <v>0.4</v>
      </c>
      <c r="H10" s="14"/>
    </row>
    <row r="12" spans="1:8" ht="15">
      <c r="A12" t="s">
        <v>410</v>
      </c>
      <c r="D12" s="6">
        <v>123250</v>
      </c>
      <c r="G12" s="14">
        <v>0.4</v>
      </c>
      <c r="H12" s="14"/>
    </row>
  </sheetData>
  <sheetProtection selectLockedCells="1" selectUnlockedCells="1"/>
  <mergeCells count="6">
    <mergeCell ref="A2:F2"/>
    <mergeCell ref="C5:D5"/>
    <mergeCell ref="G5:H5"/>
    <mergeCell ref="G6:H6"/>
    <mergeCell ref="G10:H10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8" t="s">
        <v>411</v>
      </c>
      <c r="B2" s="8"/>
      <c r="C2" s="8"/>
      <c r="D2" s="8"/>
      <c r="E2" s="8"/>
      <c r="F2" s="8"/>
    </row>
    <row r="5" spans="3:12" ht="39.75" customHeight="1">
      <c r="C5" s="1" t="s">
        <v>412</v>
      </c>
      <c r="D5" s="1"/>
      <c r="E5" s="1"/>
      <c r="F5" s="1"/>
      <c r="G5" s="1"/>
      <c r="H5" s="1"/>
      <c r="K5" s="8" t="s">
        <v>364</v>
      </c>
      <c r="L5" s="8"/>
    </row>
    <row r="6" spans="3:8" ht="15">
      <c r="C6" s="1" t="s">
        <v>14</v>
      </c>
      <c r="D6" s="1"/>
      <c r="G6" s="1" t="s">
        <v>15</v>
      </c>
      <c r="H6" s="1"/>
    </row>
    <row r="7" spans="1:12" ht="15">
      <c r="A7" t="s">
        <v>413</v>
      </c>
      <c r="D7" s="6">
        <v>2439002</v>
      </c>
      <c r="H7" s="6">
        <v>2439002</v>
      </c>
      <c r="L7" s="6">
        <v>2439002</v>
      </c>
    </row>
    <row r="8" spans="1:12" ht="15">
      <c r="A8" t="s">
        <v>414</v>
      </c>
      <c r="D8" s="6">
        <v>123250</v>
      </c>
      <c r="H8" s="6">
        <v>123250</v>
      </c>
      <c r="L8" s="6">
        <v>123250</v>
      </c>
    </row>
    <row r="9" spans="1:12" ht="15">
      <c r="A9" t="s">
        <v>415</v>
      </c>
      <c r="D9" t="s">
        <v>6</v>
      </c>
      <c r="H9" t="s">
        <v>6</v>
      </c>
      <c r="L9" t="s">
        <v>6</v>
      </c>
    </row>
    <row r="10" spans="1:12" ht="15">
      <c r="A10" t="s">
        <v>416</v>
      </c>
      <c r="D10" s="6">
        <v>10000</v>
      </c>
      <c r="H10" s="6">
        <v>14000</v>
      </c>
      <c r="L10" s="6">
        <v>22000</v>
      </c>
    </row>
    <row r="12" spans="4:12" ht="15">
      <c r="D12" s="6">
        <v>2572252</v>
      </c>
      <c r="H12" s="6">
        <v>2576252</v>
      </c>
      <c r="L12" s="6">
        <v>2584252</v>
      </c>
    </row>
  </sheetData>
  <sheetProtection selectLockedCells="1" selectUnlockedCells="1"/>
  <mergeCells count="5">
    <mergeCell ref="A2:F2"/>
    <mergeCell ref="C5:H5"/>
    <mergeCell ref="K5:L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273</v>
      </c>
      <c r="D3" s="1"/>
      <c r="E3" s="1"/>
      <c r="F3" s="1"/>
      <c r="G3" s="1"/>
      <c r="H3" s="1"/>
    </row>
    <row r="4" spans="3:8" ht="15">
      <c r="C4" s="1" t="s">
        <v>14</v>
      </c>
      <c r="D4" s="1"/>
      <c r="G4" s="1" t="s">
        <v>15</v>
      </c>
      <c r="H4" s="1"/>
    </row>
    <row r="5" spans="2:9" ht="15">
      <c r="B5" s="2"/>
      <c r="C5" s="2"/>
      <c r="D5" s="2"/>
      <c r="E5" s="2"/>
      <c r="F5" s="2"/>
      <c r="G5" s="2"/>
      <c r="H5" s="2"/>
      <c r="I5" s="2"/>
    </row>
    <row r="6" ht="15">
      <c r="A6" t="s">
        <v>417</v>
      </c>
    </row>
    <row r="7" spans="1:8" ht="15">
      <c r="A7" t="s">
        <v>418</v>
      </c>
      <c r="C7" s="9">
        <v>181000</v>
      </c>
      <c r="D7" s="9"/>
      <c r="G7" s="9">
        <v>164000</v>
      </c>
      <c r="H7" s="9"/>
    </row>
    <row r="8" spans="1:8" ht="15">
      <c r="A8" t="s">
        <v>419</v>
      </c>
      <c r="D8" s="6">
        <v>86000</v>
      </c>
      <c r="H8" s="6">
        <v>203000</v>
      </c>
    </row>
    <row r="10" spans="1:8" ht="15">
      <c r="A10" s="3" t="s">
        <v>420</v>
      </c>
      <c r="D10" s="6">
        <v>267000</v>
      </c>
      <c r="H10" s="6">
        <v>367000</v>
      </c>
    </row>
    <row r="11" spans="1:8" ht="15">
      <c r="A11" t="s">
        <v>421</v>
      </c>
      <c r="D11" s="10">
        <v>-267000</v>
      </c>
      <c r="H11" s="10">
        <v>-367000</v>
      </c>
    </row>
    <row r="13" spans="1:8" ht="15">
      <c r="A13" t="s">
        <v>422</v>
      </c>
      <c r="C13" s="2" t="s">
        <v>49</v>
      </c>
      <c r="D13" s="2"/>
      <c r="G13" s="2" t="s">
        <v>49</v>
      </c>
      <c r="H13" s="2"/>
    </row>
  </sheetData>
  <sheetProtection selectLockedCells="1" selectUnlockedCells="1"/>
  <mergeCells count="9">
    <mergeCell ref="C3:H3"/>
    <mergeCell ref="C4:D4"/>
    <mergeCell ref="G4:H4"/>
    <mergeCell ref="B5:E5"/>
    <mergeCell ref="F5:I5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D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62</v>
      </c>
      <c r="D3" s="1"/>
    </row>
    <row r="4" spans="1:4" ht="15">
      <c r="A4" t="s">
        <v>423</v>
      </c>
      <c r="C4" s="9">
        <v>4772</v>
      </c>
      <c r="D4" s="9"/>
    </row>
    <row r="5" spans="1:4" ht="15">
      <c r="A5" t="s">
        <v>424</v>
      </c>
      <c r="D5" s="6">
        <v>5319</v>
      </c>
    </row>
    <row r="6" spans="1:4" ht="15">
      <c r="A6" t="s">
        <v>425</v>
      </c>
      <c r="D6" s="6">
        <v>50000</v>
      </c>
    </row>
    <row r="7" spans="1:4" ht="15">
      <c r="A7" t="s">
        <v>426</v>
      </c>
      <c r="D7" s="6">
        <v>400000</v>
      </c>
    </row>
    <row r="8" spans="1:4" ht="15">
      <c r="A8" t="s">
        <v>427</v>
      </c>
      <c r="D8" s="6">
        <v>600000</v>
      </c>
    </row>
    <row r="9" spans="1:4" ht="15">
      <c r="A9" t="s">
        <v>428</v>
      </c>
      <c r="D9" s="6">
        <v>15000</v>
      </c>
    </row>
    <row r="10" spans="1:4" ht="15">
      <c r="A10" t="s">
        <v>429</v>
      </c>
      <c r="D10" s="6">
        <v>5000</v>
      </c>
    </row>
    <row r="11" spans="1:4" ht="15">
      <c r="A11" t="s">
        <v>430</v>
      </c>
      <c r="D11" s="6">
        <v>150000</v>
      </c>
    </row>
    <row r="12" spans="1:4" ht="15">
      <c r="A12" t="s">
        <v>431</v>
      </c>
      <c r="D12" s="6">
        <v>85909</v>
      </c>
    </row>
    <row r="14" spans="1:4" ht="15">
      <c r="A14" s="3" t="s">
        <v>432</v>
      </c>
      <c r="C14" s="9">
        <v>1316000</v>
      </c>
      <c r="D14" s="9"/>
    </row>
  </sheetData>
  <sheetProtection selectLockedCells="1" selectUnlockedCells="1"/>
  <mergeCells count="3">
    <mergeCell ref="C3:D3"/>
    <mergeCell ref="C4:D4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1:3" ht="15">
      <c r="A5" s="19" t="s">
        <v>434</v>
      </c>
      <c r="B5" s="19"/>
      <c r="C5" s="19"/>
    </row>
    <row r="6" spans="1:3" ht="15">
      <c r="A6" s="19"/>
      <c r="B6" s="19"/>
      <c r="C6" s="19"/>
    </row>
    <row r="7" spans="1:3" ht="15">
      <c r="A7" s="19" t="s">
        <v>435</v>
      </c>
      <c r="B7" s="19"/>
      <c r="C7" s="19"/>
    </row>
    <row r="8" spans="2:3" ht="15">
      <c r="B8" s="2"/>
      <c r="C8" s="2"/>
    </row>
    <row r="9" ht="15">
      <c r="A9" t="s">
        <v>436</v>
      </c>
    </row>
    <row r="10" ht="15">
      <c r="C10" t="s">
        <v>437</v>
      </c>
    </row>
    <row r="11" ht="15">
      <c r="C11" t="s">
        <v>438</v>
      </c>
    </row>
  </sheetData>
  <sheetProtection selectLockedCells="1" selectUnlockedCells="1"/>
  <mergeCells count="5">
    <mergeCell ref="A2:F2"/>
    <mergeCell ref="A5:C5"/>
    <mergeCell ref="A6:C6"/>
    <mergeCell ref="A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1:3" ht="15">
      <c r="A3" s="19" t="s">
        <v>439</v>
      </c>
      <c r="B3" s="19"/>
      <c r="C3" s="19"/>
    </row>
    <row r="4" spans="2:3" ht="15">
      <c r="B4" s="2"/>
      <c r="C4" s="2"/>
    </row>
    <row r="5" ht="15">
      <c r="A5" t="s">
        <v>436</v>
      </c>
    </row>
    <row r="6" ht="15">
      <c r="C6" t="s">
        <v>437</v>
      </c>
    </row>
    <row r="7" ht="15">
      <c r="C7" t="s">
        <v>438</v>
      </c>
    </row>
  </sheetData>
  <sheetProtection selectLockedCells="1" selectUnlockedCells="1"/>
  <mergeCells count="2">
    <mergeCell ref="A3:C3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92.8515625" style="0" customWidth="1"/>
    <col min="6" max="16384" width="8.7109375" style="0" customWidth="1"/>
  </cols>
  <sheetData>
    <row r="2" spans="1:6" ht="15">
      <c r="A2" s="1" t="s">
        <v>440</v>
      </c>
      <c r="B2" s="1"/>
      <c r="C2" s="1"/>
      <c r="D2" s="1"/>
      <c r="E2" s="1"/>
      <c r="F2" s="1"/>
    </row>
    <row r="5" spans="1:5" ht="39.75" customHeight="1">
      <c r="A5" s="3" t="s">
        <v>441</v>
      </c>
      <c r="C5" s="3" t="s">
        <v>442</v>
      </c>
      <c r="E5" s="3" t="s">
        <v>443</v>
      </c>
    </row>
    <row r="6" ht="15">
      <c r="A6" t="s">
        <v>444</v>
      </c>
    </row>
    <row r="7" ht="15">
      <c r="A7" t="s">
        <v>445</v>
      </c>
    </row>
    <row r="8" ht="15">
      <c r="A8" t="s">
        <v>446</v>
      </c>
    </row>
    <row r="15" ht="15">
      <c r="A15" s="3" t="s">
        <v>447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16384" width="8.7109375" style="0" customWidth="1"/>
  </cols>
  <sheetData>
    <row r="2" spans="1:6" ht="15">
      <c r="A2" s="1" t="s">
        <v>448</v>
      </c>
      <c r="B2" s="1"/>
      <c r="C2" s="1"/>
      <c r="D2" s="1"/>
      <c r="E2" s="1"/>
      <c r="F2" s="1"/>
    </row>
    <row r="5" ht="15">
      <c r="E5" t="s">
        <v>449</v>
      </c>
    </row>
    <row r="6" spans="1:5" ht="15">
      <c r="A6" t="s">
        <v>450</v>
      </c>
      <c r="C6" t="e">
        <f>#N/A</f>
        <v>#N/A</v>
      </c>
      <c r="E6" t="s">
        <v>451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1.7109375" style="0" customWidth="1"/>
    <col min="6" max="16384" width="8.7109375" style="0" customWidth="1"/>
  </cols>
  <sheetData>
    <row r="3" spans="1:5" ht="15">
      <c r="A3" t="s">
        <v>450</v>
      </c>
      <c r="C3" t="e">
        <f aca="true" t="shared" si="0" ref="C3:C6">#N/A</f>
        <v>#N/A</v>
      </c>
      <c r="E3" t="s">
        <v>452</v>
      </c>
    </row>
    <row r="4" spans="1:5" ht="15">
      <c r="A4" t="s">
        <v>453</v>
      </c>
      <c r="C4" t="e">
        <f t="shared" si="0"/>
        <v>#N/A</v>
      </c>
      <c r="E4" t="s">
        <v>454</v>
      </c>
    </row>
    <row r="5" spans="1:5" ht="15">
      <c r="A5" t="s">
        <v>451</v>
      </c>
      <c r="C5" t="e">
        <f t="shared" si="0"/>
        <v>#N/A</v>
      </c>
      <c r="E5" t="s">
        <v>455</v>
      </c>
    </row>
    <row r="6" spans="1:5" ht="15">
      <c r="A6" t="s">
        <v>456</v>
      </c>
      <c r="C6" t="e">
        <f t="shared" si="0"/>
        <v>#N/A</v>
      </c>
      <c r="E6" t="s">
        <v>457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32</v>
      </c>
      <c r="D4" s="1"/>
      <c r="G4" s="1" t="s">
        <v>45</v>
      </c>
      <c r="H4" s="1"/>
      <c r="K4" s="8" t="s">
        <v>46</v>
      </c>
      <c r="L4" s="8"/>
    </row>
    <row r="5" spans="2:13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2" ht="15">
      <c r="A6" t="s">
        <v>36</v>
      </c>
      <c r="C6" s="9">
        <v>1050439</v>
      </c>
      <c r="D6" s="9"/>
      <c r="G6" s="9">
        <v>1050439</v>
      </c>
      <c r="H6" s="9"/>
      <c r="K6" s="9">
        <v>24684689</v>
      </c>
      <c r="L6" s="9"/>
    </row>
    <row r="8" ht="15">
      <c r="A8" t="s">
        <v>47</v>
      </c>
    </row>
    <row r="9" spans="1:12" ht="15">
      <c r="A9" t="s">
        <v>48</v>
      </c>
      <c r="C9" s="9">
        <v>226000</v>
      </c>
      <c r="D9" s="9"/>
      <c r="G9" s="2" t="s">
        <v>49</v>
      </c>
      <c r="H9" s="2"/>
      <c r="L9" t="s">
        <v>6</v>
      </c>
    </row>
    <row r="10" spans="1:12" ht="15">
      <c r="A10" t="s">
        <v>50</v>
      </c>
      <c r="D10" s="6">
        <v>2942422</v>
      </c>
      <c r="H10" s="6">
        <v>2942422</v>
      </c>
      <c r="L10" s="6">
        <v>2942422</v>
      </c>
    </row>
    <row r="11" spans="1:12" ht="15">
      <c r="A11" s="13" t="s">
        <v>51</v>
      </c>
      <c r="D11" s="6">
        <v>18225166</v>
      </c>
      <c r="H11" t="s">
        <v>6</v>
      </c>
      <c r="L11" t="s">
        <v>6</v>
      </c>
    </row>
    <row r="12" ht="15">
      <c r="A12" t="s">
        <v>52</v>
      </c>
    </row>
    <row r="13" spans="1:12" ht="15">
      <c r="A13" s="13" t="s">
        <v>53</v>
      </c>
      <c r="D13" s="6">
        <v>124</v>
      </c>
      <c r="H13" s="6">
        <v>368</v>
      </c>
      <c r="L13" s="6">
        <v>578</v>
      </c>
    </row>
    <row r="14" spans="1:12" ht="15">
      <c r="A14" s="13" t="s">
        <v>54</v>
      </c>
      <c r="D14" t="s">
        <v>6</v>
      </c>
      <c r="H14" t="s">
        <v>6</v>
      </c>
      <c r="L14" t="s">
        <v>6</v>
      </c>
    </row>
    <row r="15" spans="1:12" ht="15">
      <c r="A15" t="s">
        <v>55</v>
      </c>
      <c r="D15" s="6">
        <v>201777</v>
      </c>
      <c r="H15" s="6">
        <v>18652699</v>
      </c>
      <c r="L15" s="6">
        <v>42452489</v>
      </c>
    </row>
    <row r="16" spans="1:12" ht="15">
      <c r="A16" t="s">
        <v>42</v>
      </c>
      <c r="D16" s="10">
        <v>-20588866</v>
      </c>
      <c r="H16" s="10">
        <v>-20588866</v>
      </c>
      <c r="L16" s="10">
        <v>-20943866</v>
      </c>
    </row>
    <row r="18" spans="1:12" ht="15">
      <c r="A18" s="3" t="s">
        <v>43</v>
      </c>
      <c r="D18" s="10">
        <v>-20386965</v>
      </c>
      <c r="H18" s="10">
        <v>-1935799</v>
      </c>
      <c r="L18" s="6">
        <v>21509201</v>
      </c>
    </row>
    <row r="20" spans="1:12" ht="15">
      <c r="A20" s="3" t="s">
        <v>56</v>
      </c>
      <c r="C20" s="9">
        <v>1006623</v>
      </c>
      <c r="D20" s="9"/>
      <c r="G20" s="9">
        <v>1006623</v>
      </c>
      <c r="H20" s="9"/>
      <c r="K20" s="9">
        <v>24451623</v>
      </c>
      <c r="L20" s="9"/>
    </row>
  </sheetData>
  <sheetProtection selectLockedCells="1" selectUnlockedCells="1"/>
  <mergeCells count="15">
    <mergeCell ref="C3:L3"/>
    <mergeCell ref="C4:D4"/>
    <mergeCell ref="G4:H4"/>
    <mergeCell ref="K4:L4"/>
    <mergeCell ref="B5:E5"/>
    <mergeCell ref="F5:I5"/>
    <mergeCell ref="J5:M5"/>
    <mergeCell ref="C6:D6"/>
    <mergeCell ref="G6:H6"/>
    <mergeCell ref="K6:L6"/>
    <mergeCell ref="C9:D9"/>
    <mergeCell ref="G9:H9"/>
    <mergeCell ref="C20:D20"/>
    <mergeCell ref="G20:H20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5" spans="1:3" ht="15">
      <c r="A5" s="19" t="s">
        <v>458</v>
      </c>
      <c r="B5" s="19"/>
      <c r="C5" s="19"/>
    </row>
    <row r="6" spans="2:3" ht="15">
      <c r="B6" s="2"/>
      <c r="C6" s="2"/>
    </row>
    <row r="7" ht="15">
      <c r="A7" t="s">
        <v>436</v>
      </c>
    </row>
    <row r="8" ht="15">
      <c r="C8" t="s">
        <v>437</v>
      </c>
    </row>
    <row r="9" ht="15">
      <c r="C9" t="s">
        <v>438</v>
      </c>
    </row>
  </sheetData>
  <sheetProtection selectLockedCells="1" selectUnlockedCells="1"/>
  <mergeCells count="3">
    <mergeCell ref="A2:F2"/>
    <mergeCell ref="A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459</v>
      </c>
      <c r="B2" s="1"/>
      <c r="C2" s="1"/>
      <c r="D2" s="1"/>
      <c r="E2" s="1"/>
      <c r="F2" s="1"/>
    </row>
    <row r="5" ht="15">
      <c r="E5" t="s">
        <v>460</v>
      </c>
    </row>
    <row r="6" spans="1:5" ht="15">
      <c r="A6" t="s">
        <v>450</v>
      </c>
      <c r="C6" t="e">
        <f>#N/A</f>
        <v>#N/A</v>
      </c>
      <c r="E6" t="s">
        <v>451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.7109375" style="0" customWidth="1"/>
    <col min="4" max="16384" width="8.7109375" style="0" customWidth="1"/>
  </cols>
  <sheetData>
    <row r="3" spans="1:9" ht="15">
      <c r="A3" t="s">
        <v>450</v>
      </c>
      <c r="C3" t="e">
        <f aca="true" t="shared" si="0" ref="C3:C6">#N/A</f>
        <v>#N/A</v>
      </c>
      <c r="E3" s="2" t="s">
        <v>452</v>
      </c>
      <c r="F3" s="2"/>
      <c r="G3" s="2"/>
      <c r="H3" s="2"/>
      <c r="I3" s="2"/>
    </row>
    <row r="4" spans="1:9" ht="15">
      <c r="A4" t="s">
        <v>453</v>
      </c>
      <c r="C4" t="e">
        <f t="shared" si="0"/>
        <v>#N/A</v>
      </c>
      <c r="E4" s="2" t="s">
        <v>454</v>
      </c>
      <c r="F4" s="2"/>
      <c r="G4" s="2"/>
      <c r="H4" s="2"/>
      <c r="I4" s="2"/>
    </row>
    <row r="5" spans="1:9" ht="15">
      <c r="A5" t="s">
        <v>451</v>
      </c>
      <c r="C5" t="e">
        <f t="shared" si="0"/>
        <v>#N/A</v>
      </c>
      <c r="E5" s="2" t="s">
        <v>461</v>
      </c>
      <c r="F5" s="2"/>
      <c r="G5" s="2"/>
      <c r="H5" s="2"/>
      <c r="I5" s="2"/>
    </row>
    <row r="6" spans="1:9" ht="15">
      <c r="A6" t="s">
        <v>456</v>
      </c>
      <c r="C6" t="e">
        <f t="shared" si="0"/>
        <v>#N/A</v>
      </c>
      <c r="E6" s="2" t="s">
        <v>462</v>
      </c>
      <c r="F6" s="2"/>
      <c r="G6" s="2"/>
      <c r="H6" s="2"/>
      <c r="I6" s="2"/>
    </row>
  </sheetData>
  <sheetProtection selectLockedCells="1" selectUnlockedCells="1"/>
  <mergeCells count="4">
    <mergeCell ref="E3:I3"/>
    <mergeCell ref="E4:I4"/>
    <mergeCell ref="E5:I5"/>
    <mergeCell ref="E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4.7109375" style="0" customWidth="1"/>
    <col min="4" max="16384" width="8.7109375" style="0" customWidth="1"/>
  </cols>
  <sheetData>
    <row r="3" spans="1:3" ht="15">
      <c r="A3" s="19" t="s">
        <v>463</v>
      </c>
      <c r="B3" s="19"/>
      <c r="C3" s="19"/>
    </row>
    <row r="4" spans="2:3" ht="15">
      <c r="B4" s="2"/>
      <c r="C4" s="2"/>
    </row>
    <row r="5" ht="15">
      <c r="A5" t="s">
        <v>437</v>
      </c>
    </row>
    <row r="6" ht="15">
      <c r="C6" t="s">
        <v>464</v>
      </c>
    </row>
    <row r="7" spans="2:3" ht="15">
      <c r="B7" s="2"/>
      <c r="C7" s="2"/>
    </row>
    <row r="8" ht="15">
      <c r="A8" t="s">
        <v>465</v>
      </c>
    </row>
    <row r="9" spans="2:3" ht="15">
      <c r="B9" s="2"/>
      <c r="C9" s="2"/>
    </row>
    <row r="11" spans="2:3" ht="15">
      <c r="B11" s="2"/>
      <c r="C11" s="2"/>
    </row>
  </sheetData>
  <sheetProtection selectLockedCells="1" selectUnlockedCells="1"/>
  <mergeCells count="5">
    <mergeCell ref="A3:C3"/>
    <mergeCell ref="B4:C4"/>
    <mergeCell ref="B7:C7"/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16384" width="8.7109375" style="0" customWidth="1"/>
  </cols>
  <sheetData>
    <row r="2" spans="1:6" ht="15">
      <c r="A2" s="1" t="s">
        <v>466</v>
      </c>
      <c r="B2" s="1"/>
      <c r="C2" s="1"/>
      <c r="D2" s="1"/>
      <c r="E2" s="1"/>
      <c r="F2" s="1"/>
    </row>
    <row r="5" ht="15">
      <c r="A5" t="s">
        <v>434</v>
      </c>
    </row>
    <row r="8" ht="15">
      <c r="A8" t="s">
        <v>467</v>
      </c>
    </row>
    <row r="11" ht="15">
      <c r="A11" t="s">
        <v>468</v>
      </c>
    </row>
    <row r="14" ht="15">
      <c r="A14" t="s">
        <v>469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5" ht="15">
      <c r="A5" t="s">
        <v>470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3" spans="2:3" ht="15">
      <c r="B3" s="2"/>
      <c r="C3" s="2"/>
    </row>
    <row r="4" ht="15">
      <c r="A4" t="s">
        <v>465</v>
      </c>
    </row>
    <row r="5" spans="2:3" ht="15">
      <c r="B5" s="2"/>
      <c r="C5" s="2"/>
    </row>
    <row r="7" spans="2:3" ht="15">
      <c r="B7" s="2"/>
      <c r="C7" s="2"/>
    </row>
  </sheetData>
  <sheetProtection selectLockedCells="1" selectUnlockedCells="1"/>
  <mergeCells count="3">
    <mergeCell ref="B3:C3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471</v>
      </c>
      <c r="B2" s="1"/>
      <c r="C2" s="1"/>
      <c r="D2" s="1"/>
      <c r="E2" s="1"/>
      <c r="F2" s="1"/>
    </row>
    <row r="5" ht="15">
      <c r="A5" t="s">
        <v>435</v>
      </c>
    </row>
    <row r="7" ht="15">
      <c r="A7" t="s">
        <v>472</v>
      </c>
    </row>
    <row r="8" ht="15">
      <c r="A8" t="s">
        <v>473</v>
      </c>
    </row>
    <row r="9" ht="15">
      <c r="A9" t="s">
        <v>474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475</v>
      </c>
      <c r="B2" s="1"/>
      <c r="C2" s="1"/>
      <c r="D2" s="1"/>
      <c r="E2" s="1"/>
      <c r="F2" s="1"/>
    </row>
    <row r="5" spans="1:3" ht="15">
      <c r="A5" s="19" t="s">
        <v>458</v>
      </c>
      <c r="B5" s="19"/>
      <c r="C5" s="19"/>
    </row>
    <row r="6" spans="1:3" ht="15">
      <c r="A6" s="19"/>
      <c r="B6" s="19"/>
      <c r="C6" s="19"/>
    </row>
    <row r="7" spans="1:3" ht="15">
      <c r="A7" s="19" t="s">
        <v>472</v>
      </c>
      <c r="B7" s="19"/>
      <c r="C7" s="19"/>
    </row>
    <row r="8" spans="1:3" ht="15">
      <c r="A8" t="s">
        <v>436</v>
      </c>
      <c r="C8" t="s">
        <v>473</v>
      </c>
    </row>
    <row r="9" spans="1:3" ht="15">
      <c r="A9" t="s">
        <v>438</v>
      </c>
      <c r="C9" t="s">
        <v>201</v>
      </c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" ht="15">
      <c r="A5" s="1" t="s">
        <v>477</v>
      </c>
      <c r="B5" s="1"/>
      <c r="C5" s="1"/>
    </row>
    <row r="6" spans="1:3" ht="15">
      <c r="A6" s="19" t="s">
        <v>478</v>
      </c>
      <c r="B6" s="19"/>
      <c r="C6" s="19"/>
    </row>
    <row r="7" spans="2:5" ht="15">
      <c r="B7" s="2"/>
      <c r="C7" s="2"/>
      <c r="D7" s="2"/>
      <c r="E7" s="2"/>
    </row>
    <row r="8" ht="15">
      <c r="A8" t="s">
        <v>436</v>
      </c>
    </row>
  </sheetData>
  <sheetProtection selectLockedCells="1" selectUnlockedCells="1"/>
  <mergeCells count="5">
    <mergeCell ref="A2:F2"/>
    <mergeCell ref="A5:C5"/>
    <mergeCell ref="A6:C6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" t="s">
        <v>57</v>
      </c>
      <c r="D3" s="1"/>
      <c r="E3" s="1"/>
      <c r="F3" s="1"/>
      <c r="G3" s="1"/>
      <c r="H3" s="1"/>
      <c r="K3" s="1" t="s">
        <v>58</v>
      </c>
      <c r="L3" s="1"/>
      <c r="M3" s="1"/>
      <c r="N3" s="1"/>
      <c r="O3" s="1"/>
      <c r="P3" s="1"/>
      <c r="S3" s="8" t="s">
        <v>59</v>
      </c>
      <c r="T3" s="8"/>
    </row>
    <row r="4" spans="3:16" ht="15">
      <c r="C4" s="1" t="s">
        <v>60</v>
      </c>
      <c r="D4" s="1"/>
      <c r="G4" s="1" t="s">
        <v>61</v>
      </c>
      <c r="H4" s="1"/>
      <c r="K4" s="1" t="s">
        <v>62</v>
      </c>
      <c r="L4" s="1"/>
      <c r="O4" s="1" t="s">
        <v>61</v>
      </c>
      <c r="P4" s="1"/>
    </row>
    <row r="5" spans="1:20" ht="15">
      <c r="A5" t="s">
        <v>63</v>
      </c>
      <c r="D5" s="6">
        <v>3681752</v>
      </c>
      <c r="H5" t="s">
        <v>64</v>
      </c>
      <c r="K5" s="9">
        <v>18398478</v>
      </c>
      <c r="L5" s="9"/>
      <c r="P5" t="s">
        <v>65</v>
      </c>
      <c r="S5" s="14">
        <v>5</v>
      </c>
      <c r="T5" s="14"/>
    </row>
    <row r="6" spans="1:20" ht="15">
      <c r="A6" t="s">
        <v>66</v>
      </c>
      <c r="D6" s="6">
        <v>2100000</v>
      </c>
      <c r="H6" s="6">
        <v>36</v>
      </c>
      <c r="L6" s="6">
        <v>27300000</v>
      </c>
      <c r="P6" s="6">
        <v>60</v>
      </c>
      <c r="T6" s="7">
        <v>13</v>
      </c>
    </row>
    <row r="8" spans="1:16" ht="15">
      <c r="A8" t="s">
        <v>8</v>
      </c>
      <c r="D8" s="6">
        <v>5781752</v>
      </c>
      <c r="H8" t="s">
        <v>67</v>
      </c>
      <c r="K8" s="9">
        <v>45698478</v>
      </c>
      <c r="L8" s="9"/>
      <c r="P8" t="s">
        <v>67</v>
      </c>
    </row>
  </sheetData>
  <sheetProtection selectLockedCells="1" selectUnlockedCells="1"/>
  <mergeCells count="10">
    <mergeCell ref="C3:H3"/>
    <mergeCell ref="K3:P3"/>
    <mergeCell ref="S3:T3"/>
    <mergeCell ref="C4:D4"/>
    <mergeCell ref="G4:H4"/>
    <mergeCell ref="K4:L4"/>
    <mergeCell ref="O4:P4"/>
    <mergeCell ref="K5:L5"/>
    <mergeCell ref="S5:T5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3" spans="1:3" ht="15">
      <c r="A3" t="s">
        <v>437</v>
      </c>
      <c r="C3" t="s">
        <v>200</v>
      </c>
    </row>
    <row r="4" spans="1:3" ht="15">
      <c r="A4" t="s">
        <v>438</v>
      </c>
      <c r="C4" s="13" t="s">
        <v>479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8" width="8.7109375" style="0" customWidth="1"/>
    <col min="9" max="9" width="20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5" spans="9:11" ht="15" customHeight="1">
      <c r="I5" s="20" t="s">
        <v>481</v>
      </c>
      <c r="J5" s="20"/>
      <c r="K5" s="20"/>
    </row>
    <row r="6" spans="1:11" ht="15">
      <c r="A6" s="19"/>
      <c r="B6" s="19"/>
      <c r="C6" s="19"/>
      <c r="D6" s="2"/>
      <c r="E6" s="2"/>
      <c r="F6" s="2"/>
      <c r="G6" s="2"/>
      <c r="H6" s="2"/>
      <c r="I6" s="2"/>
      <c r="J6" s="2"/>
      <c r="K6" s="2"/>
    </row>
    <row r="7" spans="1:11" ht="15">
      <c r="A7" s="19"/>
      <c r="B7" s="19"/>
      <c r="C7" s="19"/>
      <c r="I7" s="19" t="s">
        <v>482</v>
      </c>
      <c r="J7" s="19"/>
      <c r="K7" s="19"/>
    </row>
    <row r="8" spans="9:11" ht="15">
      <c r="I8" t="s">
        <v>483</v>
      </c>
      <c r="K8" t="s">
        <v>484</v>
      </c>
    </row>
    <row r="9" spans="9:11" ht="15">
      <c r="I9" t="s">
        <v>485</v>
      </c>
      <c r="K9" t="s">
        <v>486</v>
      </c>
    </row>
    <row r="10" spans="9:11" ht="15">
      <c r="I10" t="s">
        <v>487</v>
      </c>
      <c r="K10" t="s">
        <v>488</v>
      </c>
    </row>
    <row r="11" spans="9:11" ht="15">
      <c r="I11" t="s">
        <v>489</v>
      </c>
      <c r="K11" t="s">
        <v>490</v>
      </c>
    </row>
    <row r="12" spans="9:11" ht="15">
      <c r="I12" t="s">
        <v>491</v>
      </c>
      <c r="K12" t="s">
        <v>492</v>
      </c>
    </row>
    <row r="13" spans="9:11" ht="15">
      <c r="I13" t="s">
        <v>493</v>
      </c>
      <c r="K13" t="s">
        <v>494</v>
      </c>
    </row>
    <row r="14" spans="9:11" ht="15">
      <c r="I14" t="s">
        <v>495</v>
      </c>
      <c r="K14" t="s">
        <v>496</v>
      </c>
    </row>
    <row r="15" spans="9:11" ht="15">
      <c r="I15" t="s">
        <v>497</v>
      </c>
      <c r="K15" t="s">
        <v>498</v>
      </c>
    </row>
    <row r="16" spans="9:11" ht="15">
      <c r="I16" t="s">
        <v>499</v>
      </c>
      <c r="K16" t="s">
        <v>500</v>
      </c>
    </row>
    <row r="17" spans="9:11" ht="15">
      <c r="I17" t="s">
        <v>501</v>
      </c>
      <c r="K17" t="s">
        <v>502</v>
      </c>
    </row>
    <row r="18" spans="9:11" ht="15">
      <c r="I18" t="s">
        <v>503</v>
      </c>
      <c r="K18" t="s">
        <v>504</v>
      </c>
    </row>
    <row r="19" spans="9:11" ht="15">
      <c r="I19" t="s">
        <v>505</v>
      </c>
      <c r="K19" t="s">
        <v>506</v>
      </c>
    </row>
    <row r="20" spans="9:11" ht="15">
      <c r="I20" t="s">
        <v>507</v>
      </c>
      <c r="K20" t="s">
        <v>508</v>
      </c>
    </row>
    <row r="21" spans="9:11" ht="15">
      <c r="I21" t="s">
        <v>509</v>
      </c>
      <c r="K21" t="s">
        <v>510</v>
      </c>
    </row>
    <row r="22" spans="1:11" ht="15">
      <c r="A22" t="s">
        <v>511</v>
      </c>
      <c r="I22" t="s">
        <v>512</v>
      </c>
      <c r="K22" t="s">
        <v>513</v>
      </c>
    </row>
    <row r="23" ht="15">
      <c r="I23" t="s">
        <v>514</v>
      </c>
    </row>
    <row r="24" spans="2:11" ht="1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ht="15">
      <c r="I25" t="s">
        <v>515</v>
      </c>
    </row>
  </sheetData>
  <sheetProtection selectLockedCells="1" selectUnlockedCells="1"/>
  <mergeCells count="13">
    <mergeCell ref="A2:F2"/>
    <mergeCell ref="I5:K5"/>
    <mergeCell ref="A6:C6"/>
    <mergeCell ref="D6:E6"/>
    <mergeCell ref="F6:G6"/>
    <mergeCell ref="H6:K6"/>
    <mergeCell ref="A7:C7"/>
    <mergeCell ref="I7:K7"/>
    <mergeCell ref="B24:C24"/>
    <mergeCell ref="D24:E24"/>
    <mergeCell ref="F24:G24"/>
    <mergeCell ref="H24:I24"/>
    <mergeCell ref="J24:K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5" ht="15">
      <c r="A5" s="3" t="s">
        <v>517</v>
      </c>
    </row>
    <row r="6" spans="2:3" ht="15">
      <c r="B6" s="2"/>
      <c r="C6" s="2"/>
    </row>
    <row r="7" ht="15">
      <c r="A7" s="3" t="s">
        <v>518</v>
      </c>
    </row>
    <row r="8" spans="2:3" ht="15">
      <c r="B8" s="2"/>
      <c r="C8" s="2"/>
    </row>
    <row r="9" ht="15">
      <c r="A9" s="3" t="s">
        <v>519</v>
      </c>
    </row>
    <row r="10" spans="2:3" ht="15">
      <c r="B10" s="2"/>
      <c r="C10" s="2"/>
    </row>
    <row r="11" ht="15">
      <c r="A11" s="3" t="s">
        <v>520</v>
      </c>
    </row>
    <row r="12" spans="2:3" ht="15">
      <c r="B12" s="2"/>
      <c r="C12" s="2"/>
    </row>
    <row r="13" ht="15">
      <c r="A13" s="3" t="s">
        <v>521</v>
      </c>
    </row>
    <row r="14" spans="2:3" ht="15">
      <c r="B14" s="2"/>
      <c r="C14" s="2"/>
    </row>
    <row r="15" spans="1:3" ht="15">
      <c r="A15" s="3" t="s">
        <v>522</v>
      </c>
      <c r="C15" t="s">
        <v>523</v>
      </c>
    </row>
    <row r="16" spans="2:3" ht="15">
      <c r="B16" s="2"/>
      <c r="C16" s="2"/>
    </row>
    <row r="17" ht="15">
      <c r="A17" s="3" t="s">
        <v>524</v>
      </c>
    </row>
  </sheetData>
  <sheetProtection selectLockedCells="1" selectUnlockedCells="1"/>
  <mergeCells count="7">
    <mergeCell ref="A2:F2"/>
    <mergeCell ref="B6:C6"/>
    <mergeCell ref="B8:C8"/>
    <mergeCell ref="B10:C10"/>
    <mergeCell ref="B12:C12"/>
    <mergeCell ref="B14:C14"/>
    <mergeCell ref="B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0" width="8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525</v>
      </c>
      <c r="B2" s="1"/>
      <c r="C2" s="1"/>
      <c r="D2" s="1"/>
      <c r="E2" s="1"/>
      <c r="F2" s="1"/>
    </row>
    <row r="5" spans="1:19" ht="15">
      <c r="A5" s="1" t="s">
        <v>435</v>
      </c>
      <c r="B5" s="1"/>
      <c r="C5" s="1"/>
      <c r="D5" s="1"/>
      <c r="E5" s="1"/>
      <c r="F5" s="1"/>
      <c r="G5" s="1"/>
      <c r="H5" s="1"/>
      <c r="I5" s="1"/>
      <c r="K5" s="1" t="s">
        <v>526</v>
      </c>
      <c r="L5" s="1"/>
      <c r="M5" s="1"/>
      <c r="N5" s="1"/>
      <c r="O5" s="1"/>
      <c r="P5" s="1"/>
      <c r="Q5" s="1"/>
      <c r="R5" s="1"/>
      <c r="S5" s="1"/>
    </row>
    <row r="6" spans="2:19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1" ht="15">
      <c r="A7" t="s">
        <v>436</v>
      </c>
      <c r="C7" s="19"/>
      <c r="D7" s="19"/>
      <c r="E7" s="19"/>
      <c r="K7" t="s">
        <v>436</v>
      </c>
    </row>
    <row r="8" spans="1:11" ht="15">
      <c r="A8" s="2" t="s">
        <v>527</v>
      </c>
      <c r="B8" s="2"/>
      <c r="C8" s="2"/>
      <c r="D8" s="2"/>
      <c r="E8" s="2"/>
      <c r="K8" t="s">
        <v>527</v>
      </c>
    </row>
    <row r="9" spans="1:5" ht="15">
      <c r="A9" t="s">
        <v>438</v>
      </c>
      <c r="C9" s="19"/>
      <c r="D9" s="19"/>
      <c r="E9" s="19"/>
    </row>
    <row r="10" spans="1:11" ht="15">
      <c r="A10" t="s">
        <v>465</v>
      </c>
      <c r="E10" s="2" t="s">
        <v>528</v>
      </c>
      <c r="F10" s="2"/>
      <c r="G10" s="2"/>
      <c r="H10" s="2"/>
      <c r="I10" s="2"/>
      <c r="K10" t="s">
        <v>465</v>
      </c>
    </row>
    <row r="11" spans="5:9" ht="15">
      <c r="E11" s="2" t="s">
        <v>529</v>
      </c>
      <c r="F11" s="2"/>
      <c r="G11" s="2"/>
      <c r="H11" s="2"/>
      <c r="I11" s="2"/>
    </row>
  </sheetData>
  <sheetProtection selectLockedCells="1" selectUnlockedCells="1"/>
  <mergeCells count="16">
    <mergeCell ref="A2:F2"/>
    <mergeCell ref="A5:I5"/>
    <mergeCell ref="K5:S5"/>
    <mergeCell ref="B6:E6"/>
    <mergeCell ref="F6:G6"/>
    <mergeCell ref="H6:I6"/>
    <mergeCell ref="J6:K6"/>
    <mergeCell ref="L6:M6"/>
    <mergeCell ref="N6:O6"/>
    <mergeCell ref="P6:Q6"/>
    <mergeCell ref="R6:S6"/>
    <mergeCell ref="C7:E7"/>
    <mergeCell ref="A8:E8"/>
    <mergeCell ref="C9:E9"/>
    <mergeCell ref="E10:I10"/>
    <mergeCell ref="E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530</v>
      </c>
      <c r="B2" s="1"/>
      <c r="C2" s="1"/>
      <c r="D2" s="1"/>
      <c r="E2" s="1"/>
      <c r="F2" s="1"/>
    </row>
    <row r="5" ht="15">
      <c r="A5" s="3" t="s">
        <v>518</v>
      </c>
    </row>
    <row r="6" spans="2:5" ht="15">
      <c r="B6" s="2"/>
      <c r="C6" s="2"/>
      <c r="D6" s="2"/>
      <c r="E6" s="2"/>
    </row>
    <row r="7" spans="1:5" ht="15">
      <c r="A7" s="3" t="s">
        <v>531</v>
      </c>
      <c r="C7" s="19"/>
      <c r="D7" s="19"/>
      <c r="E7" s="19"/>
    </row>
    <row r="8" spans="1:5" ht="15">
      <c r="A8" s="3" t="s">
        <v>532</v>
      </c>
      <c r="C8" s="19"/>
      <c r="D8" s="19"/>
      <c r="E8" s="19"/>
    </row>
    <row r="9" spans="2:5" ht="15">
      <c r="B9" s="2"/>
      <c r="C9" s="2"/>
      <c r="D9" s="2"/>
      <c r="E9" s="2"/>
    </row>
    <row r="10" ht="15">
      <c r="A10" s="3" t="s">
        <v>520</v>
      </c>
    </row>
    <row r="11" spans="2:5" ht="15">
      <c r="B11" s="2"/>
      <c r="C11" s="2"/>
      <c r="D11" s="2"/>
      <c r="E11" s="2"/>
    </row>
    <row r="12" ht="15">
      <c r="A12" s="3" t="s">
        <v>521</v>
      </c>
    </row>
    <row r="13" spans="2:5" ht="15">
      <c r="B13" s="2"/>
      <c r="C13" s="2"/>
      <c r="D13" s="2"/>
      <c r="E13" s="2"/>
    </row>
    <row r="14" spans="1:5" ht="15">
      <c r="A14" s="3" t="s">
        <v>533</v>
      </c>
      <c r="C14" s="19"/>
      <c r="D14" s="19"/>
      <c r="E14" s="19"/>
    </row>
    <row r="15" spans="2:5" ht="15">
      <c r="B15" s="2"/>
      <c r="C15" s="2"/>
      <c r="D15" s="2"/>
      <c r="E15" s="2"/>
    </row>
    <row r="16" spans="1:3" ht="15">
      <c r="A16" s="3" t="s">
        <v>534</v>
      </c>
      <c r="C16" s="13" t="s">
        <v>535</v>
      </c>
    </row>
  </sheetData>
  <sheetProtection selectLockedCells="1" selectUnlockedCells="1"/>
  <mergeCells count="12">
    <mergeCell ref="A2:F2"/>
    <mergeCell ref="B6:E6"/>
    <mergeCell ref="C7:E7"/>
    <mergeCell ref="C8:E8"/>
    <mergeCell ref="B9:C9"/>
    <mergeCell ref="D9:E9"/>
    <mergeCell ref="B11:C11"/>
    <mergeCell ref="D11:E11"/>
    <mergeCell ref="B13:E13"/>
    <mergeCell ref="C14:E14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4" width="8.7109375" style="0" customWidth="1"/>
    <col min="5" max="5" width="22.7109375" style="0" customWidth="1"/>
    <col min="6" max="16384" width="8.7109375" style="0" customWidth="1"/>
  </cols>
  <sheetData>
    <row r="2" spans="1:6" ht="15" customHeight="1">
      <c r="A2" s="8" t="s">
        <v>536</v>
      </c>
      <c r="B2" s="8"/>
      <c r="C2" s="8"/>
      <c r="D2" s="8"/>
      <c r="E2" s="8"/>
      <c r="F2" s="8"/>
    </row>
    <row r="5" spans="1:5" ht="15">
      <c r="A5" s="3" t="s">
        <v>537</v>
      </c>
      <c r="E5" s="3" t="s">
        <v>538</v>
      </c>
    </row>
    <row r="6" spans="1:5" ht="15">
      <c r="A6" t="s">
        <v>436</v>
      </c>
      <c r="E6" t="s">
        <v>436</v>
      </c>
    </row>
    <row r="7" spans="1:5" ht="15">
      <c r="A7" s="13" t="s">
        <v>539</v>
      </c>
      <c r="E7" s="13" t="s">
        <v>539</v>
      </c>
    </row>
    <row r="8" ht="15">
      <c r="A8" t="s">
        <v>438</v>
      </c>
    </row>
    <row r="9" spans="1:5" ht="15">
      <c r="A9" t="s">
        <v>528</v>
      </c>
      <c r="E9" t="s">
        <v>465</v>
      </c>
    </row>
    <row r="10" ht="15">
      <c r="A10" t="s">
        <v>529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U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5" spans="3:20" ht="39.75" customHeight="1">
      <c r="C5" s="1" t="s">
        <v>11</v>
      </c>
      <c r="D5" s="1"/>
      <c r="E5" s="1"/>
      <c r="F5" s="1"/>
      <c r="G5" s="1"/>
      <c r="H5" s="1"/>
      <c r="K5" s="1" t="s">
        <v>12</v>
      </c>
      <c r="L5" s="1"/>
      <c r="M5" s="1"/>
      <c r="N5" s="1"/>
      <c r="O5" s="1"/>
      <c r="P5" s="1"/>
      <c r="S5" s="8" t="s">
        <v>13</v>
      </c>
      <c r="T5" s="8"/>
    </row>
    <row r="6" spans="3:16" ht="15">
      <c r="C6" s="1" t="s">
        <v>14</v>
      </c>
      <c r="D6" s="1"/>
      <c r="G6" s="1" t="s">
        <v>15</v>
      </c>
      <c r="H6" s="1"/>
      <c r="K6" s="1" t="s">
        <v>15</v>
      </c>
      <c r="L6" s="1"/>
      <c r="O6" s="1" t="s">
        <v>16</v>
      </c>
      <c r="P6" s="1"/>
    </row>
    <row r="7" spans="3:20" ht="15">
      <c r="C7" s="2"/>
      <c r="D7" s="2"/>
      <c r="G7" s="2"/>
      <c r="H7" s="2"/>
      <c r="K7" s="1" t="s">
        <v>17</v>
      </c>
      <c r="L7" s="1"/>
      <c r="M7" s="1"/>
      <c r="N7" s="1"/>
      <c r="O7" s="1"/>
      <c r="P7" s="1"/>
      <c r="S7" s="1" t="s">
        <v>17</v>
      </c>
      <c r="T7" s="1"/>
    </row>
    <row r="8" spans="2:21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ht="15">
      <c r="A9" s="3" t="s">
        <v>18</v>
      </c>
    </row>
    <row r="10" ht="15">
      <c r="A10" t="s">
        <v>19</v>
      </c>
    </row>
    <row r="11" spans="1:20" ht="15">
      <c r="A11" t="s">
        <v>20</v>
      </c>
      <c r="C11" s="9">
        <v>1844044</v>
      </c>
      <c r="D11" s="9"/>
      <c r="G11" s="9">
        <v>1165645</v>
      </c>
      <c r="H11" s="9"/>
      <c r="K11" s="9">
        <v>510295</v>
      </c>
      <c r="L11" s="9"/>
      <c r="O11" s="9">
        <v>241827</v>
      </c>
      <c r="P11" s="9"/>
      <c r="S11" s="9">
        <v>16233356</v>
      </c>
      <c r="T11" s="9"/>
    </row>
    <row r="12" spans="1:20" ht="15">
      <c r="A12" t="s">
        <v>21</v>
      </c>
      <c r="D12" s="6">
        <v>570524</v>
      </c>
      <c r="H12" s="6">
        <v>836781</v>
      </c>
      <c r="L12" s="6">
        <v>352465</v>
      </c>
      <c r="P12" s="6">
        <v>293627</v>
      </c>
      <c r="T12" s="6">
        <v>3598160</v>
      </c>
    </row>
    <row r="13" spans="1:20" ht="15">
      <c r="A13" t="s">
        <v>22</v>
      </c>
      <c r="D13" t="s">
        <v>6</v>
      </c>
      <c r="H13" t="s">
        <v>6</v>
      </c>
      <c r="L13" t="s">
        <v>6</v>
      </c>
      <c r="P13" t="s">
        <v>6</v>
      </c>
      <c r="T13" s="6">
        <v>650000</v>
      </c>
    </row>
    <row r="15" spans="1:20" ht="15">
      <c r="A15" s="3" t="s">
        <v>23</v>
      </c>
      <c r="D15" s="6">
        <v>2414568</v>
      </c>
      <c r="H15" s="6">
        <v>2002426</v>
      </c>
      <c r="L15" s="6">
        <v>862760</v>
      </c>
      <c r="P15" s="6">
        <v>535454</v>
      </c>
      <c r="T15" s="6">
        <v>20481516</v>
      </c>
    </row>
    <row r="17" spans="1:20" ht="15">
      <c r="A17" t="s">
        <v>24</v>
      </c>
      <c r="D17" s="10">
        <v>-2414568</v>
      </c>
      <c r="H17" s="10">
        <v>-2002426</v>
      </c>
      <c r="L17" s="10">
        <v>-862760</v>
      </c>
      <c r="P17" s="10">
        <v>-535454</v>
      </c>
      <c r="T17" s="10">
        <v>-20481516</v>
      </c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0" ht="15">
      <c r="A19" s="3" t="s">
        <v>25</v>
      </c>
      <c r="D19" s="6">
        <v>13324</v>
      </c>
      <c r="H19" s="10">
        <v>-15102</v>
      </c>
      <c r="L19" s="6">
        <v>3936</v>
      </c>
      <c r="P19" s="10">
        <v>-198409</v>
      </c>
      <c r="T19" s="10">
        <v>-107350</v>
      </c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0" ht="15">
      <c r="A22" t="s">
        <v>26</v>
      </c>
      <c r="C22" s="11">
        <v>-2401244</v>
      </c>
      <c r="D22" s="11"/>
      <c r="G22" s="11">
        <v>-2017528</v>
      </c>
      <c r="H22" s="11"/>
      <c r="K22" s="11">
        <v>-858824</v>
      </c>
      <c r="L22" s="11"/>
      <c r="O22" s="11">
        <v>-733863</v>
      </c>
      <c r="P22" s="11"/>
      <c r="S22" s="11">
        <v>-20588866</v>
      </c>
      <c r="T22" s="11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16" ht="15">
      <c r="A25" s="3" t="s">
        <v>27</v>
      </c>
      <c r="C25" s="12">
        <v>-2.18</v>
      </c>
      <c r="D25" s="12"/>
      <c r="G25" s="12">
        <v>-1.79</v>
      </c>
      <c r="H25" s="12"/>
      <c r="K25" s="12">
        <v>-0.77</v>
      </c>
      <c r="L25" s="12"/>
      <c r="O25" s="12">
        <v>-0.65</v>
      </c>
      <c r="P25" s="12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16" ht="15">
      <c r="A28" s="3" t="s">
        <v>28</v>
      </c>
      <c r="D28" s="6">
        <v>1102625</v>
      </c>
      <c r="H28" s="6">
        <v>1124000</v>
      </c>
      <c r="L28" s="6">
        <v>1120250</v>
      </c>
      <c r="P28" s="6">
        <v>1135250</v>
      </c>
    </row>
    <row r="30" spans="2:21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6" ht="15">
      <c r="A31" s="3" t="s">
        <v>29</v>
      </c>
      <c r="G31" s="12">
        <v>-0.5700000000000001</v>
      </c>
      <c r="H31" s="12"/>
      <c r="O31" s="12">
        <v>-0.17</v>
      </c>
      <c r="P31" s="12"/>
    </row>
    <row r="33" spans="2:21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16" ht="15">
      <c r="A34" s="3" t="s">
        <v>30</v>
      </c>
      <c r="H34" s="6">
        <v>3563002</v>
      </c>
      <c r="P34" s="6">
        <v>3574252</v>
      </c>
    </row>
  </sheetData>
  <sheetProtection selectLockedCells="1" selectUnlockedCells="1"/>
  <mergeCells count="63">
    <mergeCell ref="A2:F2"/>
    <mergeCell ref="C5:H5"/>
    <mergeCell ref="K5:P5"/>
    <mergeCell ref="S5:T5"/>
    <mergeCell ref="C6:D6"/>
    <mergeCell ref="G6:H6"/>
    <mergeCell ref="K6:L6"/>
    <mergeCell ref="O6:P6"/>
    <mergeCell ref="C7:D7"/>
    <mergeCell ref="G7:H7"/>
    <mergeCell ref="K7:P7"/>
    <mergeCell ref="S7:T7"/>
    <mergeCell ref="B8:E8"/>
    <mergeCell ref="F8:I8"/>
    <mergeCell ref="J8:M8"/>
    <mergeCell ref="N8:Q8"/>
    <mergeCell ref="R8:U8"/>
    <mergeCell ref="C11:D11"/>
    <mergeCell ref="G11:H11"/>
    <mergeCell ref="K11:L11"/>
    <mergeCell ref="O11:P11"/>
    <mergeCell ref="S11:T11"/>
    <mergeCell ref="B18:E18"/>
    <mergeCell ref="F18:I18"/>
    <mergeCell ref="J18:M18"/>
    <mergeCell ref="N18:Q18"/>
    <mergeCell ref="R18:U18"/>
    <mergeCell ref="B21:E21"/>
    <mergeCell ref="F21:I21"/>
    <mergeCell ref="J21:M21"/>
    <mergeCell ref="N21:Q21"/>
    <mergeCell ref="R21:U21"/>
    <mergeCell ref="C22:D22"/>
    <mergeCell ref="G22:H22"/>
    <mergeCell ref="K22:L22"/>
    <mergeCell ref="O22:P22"/>
    <mergeCell ref="S22:T22"/>
    <mergeCell ref="B24:E24"/>
    <mergeCell ref="F24:I24"/>
    <mergeCell ref="J24:M24"/>
    <mergeCell ref="N24:Q24"/>
    <mergeCell ref="R24:U24"/>
    <mergeCell ref="C25:D25"/>
    <mergeCell ref="G25:H25"/>
    <mergeCell ref="K25:L25"/>
    <mergeCell ref="O25:P25"/>
    <mergeCell ref="B27:E27"/>
    <mergeCell ref="F27:I27"/>
    <mergeCell ref="J27:M27"/>
    <mergeCell ref="N27:Q27"/>
    <mergeCell ref="R27:U27"/>
    <mergeCell ref="B30:E30"/>
    <mergeCell ref="F30:I30"/>
    <mergeCell ref="J30:M30"/>
    <mergeCell ref="N30:Q30"/>
    <mergeCell ref="R30:U30"/>
    <mergeCell ref="G31:H31"/>
    <mergeCell ref="O31:P31"/>
    <mergeCell ref="B33:E33"/>
    <mergeCell ref="F33:I33"/>
    <mergeCell ref="J33:M33"/>
    <mergeCell ref="N33:Q33"/>
    <mergeCell ref="R33:U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1" t="s">
        <v>69</v>
      </c>
      <c r="D3" s="1"/>
      <c r="E3" s="1"/>
      <c r="F3" s="1"/>
      <c r="G3" s="1"/>
      <c r="H3" s="1"/>
      <c r="K3" s="8" t="s">
        <v>70</v>
      </c>
      <c r="L3" s="8"/>
    </row>
    <row r="4" spans="3:8" ht="15">
      <c r="C4" s="1" t="s">
        <v>14</v>
      </c>
      <c r="D4" s="1"/>
      <c r="G4" s="1" t="s">
        <v>15</v>
      </c>
      <c r="H4" s="1"/>
    </row>
    <row r="5" spans="3:12" ht="15">
      <c r="C5" s="2"/>
      <c r="D5" s="2"/>
      <c r="G5" s="2"/>
      <c r="H5" s="2"/>
      <c r="K5" s="1" t="s">
        <v>17</v>
      </c>
      <c r="L5" s="1"/>
    </row>
    <row r="6" spans="2:13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5">
      <c r="A7" s="3" t="s">
        <v>35</v>
      </c>
    </row>
    <row r="8" spans="1:12" ht="15">
      <c r="A8" t="s">
        <v>36</v>
      </c>
      <c r="C8" s="9">
        <v>865876</v>
      </c>
      <c r="D8" s="9"/>
      <c r="G8" s="9">
        <v>116013</v>
      </c>
      <c r="H8" s="9"/>
      <c r="K8" s="9">
        <v>1050439</v>
      </c>
      <c r="L8" s="9"/>
    </row>
    <row r="9" spans="1:12" ht="15">
      <c r="A9" t="s">
        <v>37</v>
      </c>
      <c r="D9" s="6">
        <v>570835</v>
      </c>
      <c r="H9" s="10">
        <v>-454396</v>
      </c>
      <c r="L9" s="10">
        <v>-663462</v>
      </c>
    </row>
    <row r="10" spans="1:12" ht="15">
      <c r="A10" s="3" t="s">
        <v>38</v>
      </c>
      <c r="D10" s="6">
        <v>905335</v>
      </c>
      <c r="H10" s="6">
        <v>116013</v>
      </c>
      <c r="L10" s="6">
        <v>1793052</v>
      </c>
    </row>
    <row r="11" spans="1:12" ht="15">
      <c r="A11" t="s">
        <v>39</v>
      </c>
      <c r="D11" s="6">
        <v>334500</v>
      </c>
      <c r="H11" s="6">
        <v>570409</v>
      </c>
      <c r="L11" s="6">
        <v>1713901</v>
      </c>
    </row>
    <row r="12" spans="1:12" ht="15">
      <c r="A12" t="s">
        <v>40</v>
      </c>
      <c r="D12" t="s">
        <v>6</v>
      </c>
      <c r="H12" s="6">
        <v>979792</v>
      </c>
      <c r="L12" s="6">
        <v>2240950</v>
      </c>
    </row>
    <row r="13" spans="1:12" ht="15">
      <c r="A13" t="s">
        <v>41</v>
      </c>
      <c r="D13" s="6">
        <v>18225166</v>
      </c>
      <c r="H13" s="6">
        <v>18225166</v>
      </c>
      <c r="L13" s="6">
        <v>18225166</v>
      </c>
    </row>
    <row r="14" spans="1:12" ht="15">
      <c r="A14" t="s">
        <v>42</v>
      </c>
      <c r="D14" s="10">
        <v>-17837475</v>
      </c>
      <c r="H14" s="10">
        <v>-19855003</v>
      </c>
      <c r="L14" s="10">
        <v>-20588866</v>
      </c>
    </row>
    <row r="15" spans="1:12" ht="15">
      <c r="A15" s="3" t="s">
        <v>71</v>
      </c>
      <c r="D15" s="10">
        <v>-17654331</v>
      </c>
      <c r="H15" s="10">
        <v>-19659354</v>
      </c>
      <c r="L15" s="10">
        <v>-20386965</v>
      </c>
    </row>
  </sheetData>
  <sheetProtection selectLockedCells="1" selectUnlockedCells="1"/>
  <mergeCells count="13">
    <mergeCell ref="C3:H3"/>
    <mergeCell ref="K3:L3"/>
    <mergeCell ref="C4:D4"/>
    <mergeCell ref="G4:H4"/>
    <mergeCell ref="C5:D5"/>
    <mergeCell ref="G5:H5"/>
    <mergeCell ref="K5:L5"/>
    <mergeCell ref="B6:E6"/>
    <mergeCell ref="F6:I6"/>
    <mergeCell ref="J6:M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8" t="s">
        <v>72</v>
      </c>
      <c r="B2" s="8"/>
      <c r="C2" s="8"/>
      <c r="D2" s="8"/>
      <c r="E2" s="8"/>
      <c r="F2" s="8"/>
    </row>
    <row r="5" spans="3:12" ht="39.75" customHeight="1">
      <c r="C5" s="1" t="s">
        <v>73</v>
      </c>
      <c r="D5" s="1"/>
      <c r="E5" s="1"/>
      <c r="F5" s="1"/>
      <c r="G5" s="1"/>
      <c r="H5" s="1"/>
      <c r="K5" s="8" t="s">
        <v>74</v>
      </c>
      <c r="L5" s="8"/>
    </row>
    <row r="6" spans="3:8" ht="15">
      <c r="C6" s="1" t="s">
        <v>15</v>
      </c>
      <c r="D6" s="1"/>
      <c r="G6" s="1" t="s">
        <v>16</v>
      </c>
      <c r="H6" s="1"/>
    </row>
    <row r="7" spans="1:12" ht="15">
      <c r="A7" t="s">
        <v>75</v>
      </c>
      <c r="C7" s="9">
        <v>510295</v>
      </c>
      <c r="D7" s="9"/>
      <c r="G7" s="9">
        <v>241827</v>
      </c>
      <c r="H7" s="9"/>
      <c r="K7" s="11">
        <v>-268468</v>
      </c>
      <c r="L7" s="11"/>
    </row>
    <row r="8" spans="1:12" ht="15">
      <c r="A8" t="s">
        <v>76</v>
      </c>
      <c r="D8" s="6">
        <v>352465</v>
      </c>
      <c r="H8" s="6">
        <v>293627</v>
      </c>
      <c r="L8" s="10">
        <v>-58838</v>
      </c>
    </row>
    <row r="9" ht="15">
      <c r="A9" t="s">
        <v>77</v>
      </c>
    </row>
    <row r="10" spans="1:12" ht="15">
      <c r="A10" t="s">
        <v>78</v>
      </c>
      <c r="D10" s="6">
        <v>936</v>
      </c>
      <c r="H10" s="6">
        <v>2221</v>
      </c>
      <c r="L10" s="6">
        <v>1285</v>
      </c>
    </row>
    <row r="11" spans="1:12" ht="15">
      <c r="A11" t="s">
        <v>79</v>
      </c>
      <c r="D11" t="s">
        <v>6</v>
      </c>
      <c r="H11" s="10">
        <v>-79630</v>
      </c>
      <c r="L11" s="10">
        <v>-79630</v>
      </c>
    </row>
    <row r="12" spans="1:12" ht="15">
      <c r="A12" t="s">
        <v>80</v>
      </c>
      <c r="D12" s="6">
        <v>3000</v>
      </c>
      <c r="H12" s="10">
        <v>-121000</v>
      </c>
      <c r="L12" s="10">
        <v>-124000</v>
      </c>
    </row>
    <row r="13" spans="1:12" ht="15">
      <c r="A13" s="3" t="s">
        <v>81</v>
      </c>
      <c r="D13" s="6">
        <v>3936</v>
      </c>
      <c r="H13" s="10">
        <v>-198409</v>
      </c>
      <c r="L13" s="10">
        <v>-202345</v>
      </c>
    </row>
  </sheetData>
  <sheetProtection selectLockedCells="1" selectUnlockedCells="1"/>
  <mergeCells count="8">
    <mergeCell ref="A2:F2"/>
    <mergeCell ref="C5:H5"/>
    <mergeCell ref="K5:L5"/>
    <mergeCell ref="C6:D6"/>
    <mergeCell ref="G6:H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8" t="s">
        <v>82</v>
      </c>
      <c r="B2" s="8"/>
      <c r="C2" s="8"/>
      <c r="D2" s="8"/>
      <c r="E2" s="8"/>
      <c r="F2" s="8"/>
    </row>
    <row r="5" spans="3:12" ht="39.75" customHeight="1">
      <c r="C5" s="1" t="s">
        <v>11</v>
      </c>
      <c r="D5" s="1"/>
      <c r="E5" s="1"/>
      <c r="F5" s="1"/>
      <c r="G5" s="1"/>
      <c r="H5" s="1"/>
      <c r="K5" s="8" t="s">
        <v>74</v>
      </c>
      <c r="L5" s="8"/>
    </row>
    <row r="6" spans="3:8" ht="15">
      <c r="C6" s="1" t="s">
        <v>14</v>
      </c>
      <c r="D6" s="1"/>
      <c r="G6" s="1" t="s">
        <v>15</v>
      </c>
      <c r="H6" s="1"/>
    </row>
    <row r="7" spans="1:12" ht="15">
      <c r="A7" t="s">
        <v>20</v>
      </c>
      <c r="C7" s="9">
        <v>1844044</v>
      </c>
      <c r="D7" s="9"/>
      <c r="G7" s="9">
        <v>1165645</v>
      </c>
      <c r="H7" s="9"/>
      <c r="K7" s="11">
        <v>-678399</v>
      </c>
      <c r="L7" s="11"/>
    </row>
    <row r="8" spans="1:12" ht="15">
      <c r="A8" t="s">
        <v>21</v>
      </c>
      <c r="D8" s="6">
        <v>570524</v>
      </c>
      <c r="H8" s="6">
        <v>836781</v>
      </c>
      <c r="L8" s="6">
        <v>266257</v>
      </c>
    </row>
    <row r="9" ht="15">
      <c r="A9" t="s">
        <v>83</v>
      </c>
    </row>
    <row r="10" spans="1:12" ht="15">
      <c r="A10" t="s">
        <v>84</v>
      </c>
      <c r="D10" s="6">
        <v>10696</v>
      </c>
      <c r="H10" s="6">
        <v>1690</v>
      </c>
      <c r="L10" s="10">
        <v>-9006</v>
      </c>
    </row>
    <row r="11" spans="1:12" ht="15">
      <c r="A11" t="s">
        <v>85</v>
      </c>
      <c r="D11" s="10">
        <v>-2872</v>
      </c>
      <c r="H11" s="10">
        <v>-24042</v>
      </c>
      <c r="L11" s="10">
        <v>-21170</v>
      </c>
    </row>
    <row r="12" spans="1:12" ht="15">
      <c r="A12" t="s">
        <v>86</v>
      </c>
      <c r="D12" s="6">
        <v>5500</v>
      </c>
      <c r="H12" s="6">
        <v>7250</v>
      </c>
      <c r="L12" s="6">
        <v>1750</v>
      </c>
    </row>
    <row r="13" spans="1:12" ht="15">
      <c r="A13" s="3" t="s">
        <v>25</v>
      </c>
      <c r="D13" s="6">
        <v>13324</v>
      </c>
      <c r="H13" s="10">
        <v>-15102</v>
      </c>
      <c r="L13" s="10">
        <v>-28426</v>
      </c>
    </row>
  </sheetData>
  <sheetProtection selectLockedCells="1" selectUnlockedCells="1"/>
  <mergeCells count="8">
    <mergeCell ref="A2:F2"/>
    <mergeCell ref="C5:H5"/>
    <mergeCell ref="K5:L5"/>
    <mergeCell ref="C6:D6"/>
    <mergeCell ref="G6:H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2019-12-06T06:10:21Z</dcterms:created>
  <dcterms:modified xsi:type="dcterms:W3CDTF">2019-12-06T06:10:21Z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